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7400" windowHeight="11505" activeTab="2"/>
  </bookViews>
  <sheets>
    <sheet name="Valor de Mercado" sheetId="1" r:id="rId1"/>
    <sheet name="Datos Evo. Hist." sheetId="2" r:id="rId2"/>
    <sheet name="Composición" sheetId="3" r:id="rId3"/>
    <sheet name="Rentabilidad" sheetId="4" r:id="rId4"/>
  </sheets>
  <definedNames>
    <definedName name="_xlnm.Print_Area" localSheetId="2">'Composición'!$B$1:$R$62</definedName>
    <definedName name="_xlnm.Print_Area" localSheetId="1">'Datos Evo. Hist.'!$A$1:$CW$72</definedName>
    <definedName name="_xlnm.Print_Area" localSheetId="3">'Rentabilidad'!$A$1:$J$15</definedName>
    <definedName name="_xlnm.Print_Area" localSheetId="0">'Valor de Mercado'!$A$1:$DK$70</definedName>
  </definedNames>
  <calcPr fullCalcOnLoad="1"/>
</workbook>
</file>

<file path=xl/sharedStrings.xml><?xml version="1.0" encoding="utf-8"?>
<sst xmlns="http://schemas.openxmlformats.org/spreadsheetml/2006/main" count="135" uniqueCount="92">
  <si>
    <t>Por Clase de Activo</t>
  </si>
  <si>
    <t>(MM US$)</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</si>
  <si>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</si>
  <si>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</si>
  <si>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</si>
  <si>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</si>
  <si>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</si>
  <si>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</si>
  <si>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</si>
  <si>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</si>
  <si>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</si>
  <si>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</si>
  <si>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</si>
  <si>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</si>
  <si>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</si>
  <si>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</si>
  <si>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</si>
  <si>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</si>
  <si>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</si>
  <si>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</si>
  <si>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</si>
  <si>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</si>
  <si>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</si>
  <si>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</si>
  <si>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</si>
  <si>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</si>
  <si>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</si>
  <si>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</si>
  <si>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</si>
  <si>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</si>
  <si>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</si>
  <si>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</si>
  <si>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</si>
  <si>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</si>
  <si>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</si>
  <si>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</si>
  <si>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</si>
  <si>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</si>
  <si>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</si>
  <si>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</si>
  <si>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</si>
  <si>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</si>
  <si>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</si>
  <si>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</si>
  <si>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</si>
  <si>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</si>
  <si>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Austria</t>
  </si>
  <si>
    <t>A+</t>
  </si>
  <si>
    <t>A</t>
  </si>
  <si>
    <t>A-</t>
  </si>
  <si>
    <t>Total Exposición Soberana</t>
  </si>
  <si>
    <t>Otros</t>
  </si>
  <si>
    <t>Exposición Bancaria por País</t>
  </si>
  <si>
    <t>Reino Unido</t>
  </si>
  <si>
    <t>Holanda</t>
  </si>
  <si>
    <t>Suiza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</si>
  <si>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</si>
  <si>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</si>
  <si>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</si>
  <si>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</si>
  <si>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</si>
  <si>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</si>
  <si>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</si>
  <si>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</si>
  <si>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</si>
  <si>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</si>
  <si>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</si>
  <si>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</si>
  <si>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</si>
  <si>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</si>
  <si>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</si>
  <si>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</si>
  <si>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</si>
  <si>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</si>
  <si>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</si>
  <si>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Suecia</t>
  </si>
  <si>
    <t>T1</t>
  </si>
  <si>
    <t>Australia</t>
  </si>
  <si>
    <t>(2) Incluye costos asociados a asesorías y otros.</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</si>
  <si>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</si>
  <si>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T2</t>
  </si>
  <si>
    <t>Dinamarca</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</si>
  <si>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</si>
  <si>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</si>
  <si>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</si>
  <si>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</si>
  <si>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Bélgica</t>
  </si>
  <si>
    <t>Israel</t>
  </si>
  <si>
    <t>T3</t>
  </si>
  <si>
    <t>Octubre</t>
  </si>
  <si>
    <r>
      <t xml:space="preserve">Desde el Inicio </t>
    </r>
    <r>
      <rPr>
        <b/>
        <vertAlign val="superscript"/>
        <sz val="10"/>
        <color indexed="9"/>
        <rFont val="Calibri"/>
        <family val="2"/>
      </rPr>
      <t>(1)</t>
    </r>
  </si>
  <si>
    <r>
      <t xml:space="preserve">Costos de Adm., Custodia y Otros </t>
    </r>
    <r>
      <rPr>
        <vertAlign val="superscript"/>
        <sz val="11"/>
        <color indexed="8"/>
        <rFont val="Calibri"/>
        <family val="2"/>
      </rPr>
      <t>(2)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</si>
</sst>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00000"/>
    <numFmt numFmtId="174" formatCode="#,##0.0"/>
    <numFmt numFmtId="175" formatCode="0.0%"/>
    <numFmt numFmtId="176" formatCode="mmmm"/>
    <numFmt numFmtId="177" formatCode="[$-340A]dddd\,\ dd&quot; de &quot;mmmm&quot; de &quot;yyyy"/>
    <numFmt numFmtId="178" formatCode="0.000%"/>
  </numFmts>
  <fonts count="73">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b/>
      <vertAlign val="superscript"/>
      <sz val="11"/>
      <color indexed="9"/>
      <name val="Calibri"/>
      <family val="2"/>
    </font>
    <font>
      <b/>
      <vertAlign val="superscript"/>
      <sz val="11"/>
      <color indexed="8"/>
      <name val="Calibri"/>
      <family val="2"/>
    </font>
    <font>
      <i/>
      <sz val="8"/>
      <color indexed="8"/>
      <name val="Calibri"/>
      <family val="2"/>
    </font>
    <font>
      <b/>
      <vertAlign val="superscript"/>
      <sz val="10"/>
      <color indexed="9"/>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theme="1" tint="0.34999001026153564"/>
      </bottom>
    </border>
    <border>
      <left/>
      <right/>
      <top style="thin"/>
      <bottom style="thin"/>
    </border>
    <border>
      <left style="thin"/>
      <right/>
      <top/>
      <bottom/>
    </border>
    <border>
      <left style="thin"/>
      <right style="thin"/>
      <top/>
      <bottom/>
    </border>
    <border>
      <left>
        <color indexed="63"/>
      </left>
      <right style="thin"/>
      <top>
        <color indexed="63"/>
      </top>
      <bottom>
        <color indexed="63"/>
      </bottom>
    </border>
    <border>
      <left style="thin"/>
      <right/>
      <top style="thin"/>
      <bottom>
        <color indexed="63"/>
      </bottom>
    </border>
    <border>
      <left style="thin"/>
      <right/>
      <top/>
      <bottom style="thin"/>
    </border>
    <border>
      <left>
        <color indexed="63"/>
      </left>
      <right style="thin"/>
      <top/>
      <bottom style="thin"/>
    </border>
    <border>
      <left style="thin"/>
      <right style="thin"/>
      <top style="thin"/>
      <bottom style="thin"/>
    </border>
    <border>
      <left style="thin"/>
      <right/>
      <top style="thin"/>
      <bottom style="thin"/>
    </border>
    <border>
      <left style="thin"/>
      <right style="thin"/>
      <top style="thin"/>
      <bottom/>
    </border>
    <border>
      <left>
        <color indexed="63"/>
      </left>
      <right style="thin"/>
      <top style="thin"/>
      <bottom/>
    </border>
    <border>
      <left/>
      <right/>
      <top style="thin">
        <color theme="1" tint="0.34999001026153564"/>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60">
    <xf numFmtId="0" fontId="0" fillId="0" borderId="0" xfId="0" applyFont="1" applyAlignment="1">
      <alignment/>
    </xf>
    <xf numFmtId="0" fontId="46" fillId="33" borderId="0" xfId="0" applyFont="1" applyFill="1" applyAlignment="1">
      <alignment/>
    </xf>
    <xf numFmtId="0" fontId="0" fillId="34" borderId="0" xfId="0" applyFill="1" applyAlignment="1">
      <alignment/>
    </xf>
    <xf numFmtId="0" fontId="60"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60" fillId="34" borderId="0" xfId="0" applyFont="1" applyFill="1" applyAlignment="1">
      <alignment/>
    </xf>
    <xf numFmtId="4" fontId="61"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62" fillId="34" borderId="10" xfId="0" applyNumberFormat="1" applyFont="1" applyFill="1" applyBorder="1" applyAlignment="1">
      <alignment horizontal="right" indent="2"/>
    </xf>
    <xf numFmtId="0" fontId="63" fillId="34" borderId="0" xfId="0" applyFont="1" applyFill="1" applyAlignment="1">
      <alignment/>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167" fontId="2" fillId="34" borderId="0" xfId="0" applyNumberFormat="1" applyFont="1" applyFill="1" applyBorder="1" applyAlignment="1">
      <alignment/>
    </xf>
    <xf numFmtId="3" fontId="2" fillId="34" borderId="0" xfId="0" applyNumberFormat="1" applyFont="1" applyFill="1" applyBorder="1" applyAlignment="1">
      <alignment/>
    </xf>
    <xf numFmtId="17" fontId="46" fillId="33" borderId="0" xfId="0" applyNumberFormat="1" applyFont="1" applyFill="1" applyAlignment="1">
      <alignment/>
    </xf>
    <xf numFmtId="0" fontId="64" fillId="34" borderId="0" xfId="0" applyFont="1" applyFill="1" applyAlignment="1">
      <alignment/>
    </xf>
    <xf numFmtId="4" fontId="64" fillId="34" borderId="0" xfId="0" applyNumberFormat="1" applyFont="1" applyFill="1" applyAlignment="1">
      <alignment horizontal="right" indent="1"/>
    </xf>
    <xf numFmtId="0" fontId="0" fillId="34" borderId="0" xfId="0" applyFill="1" applyAlignment="1">
      <alignment horizontal="right" indent="2"/>
    </xf>
    <xf numFmtId="0" fontId="65" fillId="34" borderId="0" xfId="0" applyFont="1" applyFill="1" applyAlignment="1">
      <alignment/>
    </xf>
    <xf numFmtId="40" fontId="65"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62" fillId="34" borderId="0" xfId="54" applyNumberFormat="1" applyFont="1" applyFill="1" applyBorder="1" applyAlignment="1">
      <alignment horizontal="right" indent="2"/>
    </xf>
    <xf numFmtId="175" fontId="0" fillId="34" borderId="0" xfId="54" applyNumberFormat="1" applyFont="1" applyFill="1" applyAlignment="1">
      <alignment/>
    </xf>
    <xf numFmtId="0" fontId="2" fillId="34" borderId="0" xfId="0" applyFont="1" applyFill="1" applyBorder="1" applyAlignment="1">
      <alignment horizontal="center"/>
    </xf>
    <xf numFmtId="10" fontId="2" fillId="34" borderId="0" xfId="54" applyNumberFormat="1" applyFont="1" applyFill="1" applyBorder="1" applyAlignment="1">
      <alignment horizontal="right" indent="2"/>
    </xf>
    <xf numFmtId="10" fontId="65" fillId="34" borderId="0" xfId="54" applyNumberFormat="1" applyFont="1" applyFill="1" applyAlignment="1">
      <alignment horizontal="right" indent="4"/>
    </xf>
    <xf numFmtId="0" fontId="6" fillId="34" borderId="12" xfId="0" applyFont="1" applyFill="1" applyBorder="1" applyAlignment="1">
      <alignment horizontal="center"/>
    </xf>
    <xf numFmtId="4" fontId="6" fillId="34" borderId="12" xfId="0" applyNumberFormat="1" applyFont="1" applyFill="1" applyBorder="1" applyAlignment="1">
      <alignment horizontal="right" indent="1"/>
    </xf>
    <xf numFmtId="0" fontId="65" fillId="34" borderId="0" xfId="0" applyFont="1" applyFill="1" applyBorder="1" applyAlignment="1">
      <alignment/>
    </xf>
    <xf numFmtId="10" fontId="65" fillId="34" borderId="0" xfId="54" applyNumberFormat="1" applyFont="1" applyFill="1" applyBorder="1" applyAlignment="1">
      <alignment horizontal="right" indent="4"/>
    </xf>
    <xf numFmtId="0" fontId="65" fillId="34" borderId="10" xfId="0" applyFont="1" applyFill="1" applyBorder="1" applyAlignment="1">
      <alignment/>
    </xf>
    <xf numFmtId="40" fontId="65" fillId="34" borderId="10" xfId="0" applyNumberFormat="1" applyFont="1" applyFill="1" applyBorder="1" applyAlignment="1">
      <alignment horizontal="right" indent="2"/>
    </xf>
    <xf numFmtId="40" fontId="60"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6" fillId="34" borderId="0" xfId="0" applyFont="1" applyFill="1" applyAlignment="1">
      <alignment horizontal="left"/>
    </xf>
    <xf numFmtId="4" fontId="60" fillId="34" borderId="0" xfId="0" applyNumberFormat="1" applyFont="1" applyFill="1" applyAlignment="1">
      <alignment horizontal="right" indent="1"/>
    </xf>
    <xf numFmtId="10" fontId="60" fillId="34" borderId="0" xfId="54" applyNumberFormat="1" applyFont="1" applyFill="1" applyAlignment="1">
      <alignment horizontal="right" indent="2"/>
    </xf>
    <xf numFmtId="175" fontId="2" fillId="34" borderId="0" xfId="54" applyNumberFormat="1" applyFont="1" applyFill="1" applyBorder="1" applyAlignment="1">
      <alignment horizontal="center"/>
    </xf>
    <xf numFmtId="0" fontId="60" fillId="34" borderId="0" xfId="0" applyFont="1" applyFill="1" applyAlignment="1">
      <alignment horizontal="right"/>
    </xf>
    <xf numFmtId="10" fontId="0" fillId="34" borderId="0" xfId="0" applyNumberFormat="1" applyFill="1" applyAlignment="1">
      <alignment horizontal="right" indent="2"/>
    </xf>
    <xf numFmtId="174" fontId="2" fillId="34" borderId="0" xfId="0" applyNumberFormat="1" applyFont="1" applyFill="1" applyBorder="1" applyAlignment="1">
      <alignment/>
    </xf>
    <xf numFmtId="175" fontId="62" fillId="34" borderId="0" xfId="54" applyNumberFormat="1" applyFont="1" applyFill="1" applyBorder="1" applyAlignment="1">
      <alignment/>
    </xf>
    <xf numFmtId="175" fontId="0" fillId="34" borderId="0" xfId="0" applyNumberFormat="1" applyFill="1" applyBorder="1" applyAlignment="1">
      <alignment/>
    </xf>
    <xf numFmtId="0" fontId="66" fillId="34" borderId="0" xfId="0" applyFont="1" applyFill="1" applyBorder="1" applyAlignment="1">
      <alignment horizontal="left"/>
    </xf>
    <xf numFmtId="174" fontId="60" fillId="34" borderId="0" xfId="0" applyNumberFormat="1" applyFont="1" applyFill="1" applyBorder="1" applyAlignment="1">
      <alignment/>
    </xf>
    <xf numFmtId="175" fontId="3" fillId="34" borderId="0" xfId="54" applyNumberFormat="1" applyFont="1" applyFill="1" applyAlignment="1">
      <alignment horizontal="center"/>
    </xf>
    <xf numFmtId="4" fontId="61" fillId="34" borderId="0" xfId="0" applyNumberFormat="1" applyFont="1" applyFill="1" applyAlignment="1">
      <alignment horizontal="right" indent="1"/>
    </xf>
    <xf numFmtId="10" fontId="61" fillId="34" borderId="0" xfId="54" applyNumberFormat="1" applyFont="1" applyFill="1" applyAlignment="1">
      <alignment horizontal="right" indent="2"/>
    </xf>
    <xf numFmtId="0" fontId="3" fillId="34" borderId="0" xfId="0" applyFont="1" applyFill="1" applyAlignment="1">
      <alignment horizontal="center"/>
    </xf>
    <xf numFmtId="0" fontId="60" fillId="34" borderId="0" xfId="0" applyFont="1" applyFill="1" applyAlignment="1">
      <alignment horizontal="center"/>
    </xf>
    <xf numFmtId="4" fontId="0" fillId="34" borderId="0" xfId="0" applyNumberFormat="1" applyFill="1" applyAlignment="1">
      <alignment horizontal="right" indent="1"/>
    </xf>
    <xf numFmtId="174" fontId="60" fillId="34" borderId="0" xfId="0" applyNumberFormat="1" applyFont="1" applyFill="1" applyAlignment="1">
      <alignment/>
    </xf>
    <xf numFmtId="10" fontId="67" fillId="34" borderId="0" xfId="54" applyNumberFormat="1" applyFont="1" applyFill="1" applyAlignment="1">
      <alignment/>
    </xf>
    <xf numFmtId="175" fontId="65" fillId="34" borderId="0" xfId="54" applyNumberFormat="1" applyFont="1" applyFill="1" applyBorder="1" applyAlignment="1">
      <alignment horizontal="right" indent="3"/>
    </xf>
    <xf numFmtId="175" fontId="60" fillId="34" borderId="0" xfId="54" applyNumberFormat="1" applyFont="1" applyFill="1" applyAlignment="1">
      <alignment/>
    </xf>
    <xf numFmtId="10" fontId="60" fillId="34" borderId="0" xfId="54" applyNumberFormat="1" applyFont="1" applyFill="1" applyBorder="1" applyAlignment="1">
      <alignment/>
    </xf>
    <xf numFmtId="10" fontId="67" fillId="34" borderId="0" xfId="54" applyNumberFormat="1" applyFont="1" applyFill="1" applyBorder="1" applyAlignment="1">
      <alignment/>
    </xf>
    <xf numFmtId="0" fontId="46" fillId="34" borderId="0" xfId="0" applyFont="1" applyFill="1" applyBorder="1" applyAlignment="1">
      <alignment/>
    </xf>
    <xf numFmtId="17" fontId="46" fillId="34" borderId="0" xfId="0" applyNumberFormat="1" applyFont="1" applyFill="1" applyBorder="1" applyAlignment="1">
      <alignment/>
    </xf>
    <xf numFmtId="40" fontId="65" fillId="34" borderId="0" xfId="0" applyNumberFormat="1" applyFont="1" applyFill="1" applyBorder="1" applyAlignment="1">
      <alignment horizontal="right" indent="2"/>
    </xf>
    <xf numFmtId="175" fontId="60" fillId="34" borderId="0" xfId="54" applyNumberFormat="1" applyFont="1" applyFill="1" applyBorder="1" applyAlignment="1">
      <alignment horizontal="right" indent="2"/>
    </xf>
    <xf numFmtId="10" fontId="65" fillId="34" borderId="0" xfId="54" applyNumberFormat="1" applyFont="1" applyFill="1" applyBorder="1" applyAlignment="1">
      <alignment horizontal="right" indent="2"/>
    </xf>
    <xf numFmtId="40" fontId="60" fillId="34" borderId="0" xfId="0" applyNumberFormat="1" applyFont="1" applyFill="1" applyBorder="1" applyAlignment="1">
      <alignment horizontal="right" indent="2"/>
    </xf>
    <xf numFmtId="175" fontId="0" fillId="34" borderId="0" xfId="0" applyNumberFormat="1" applyFill="1" applyAlignment="1">
      <alignment/>
    </xf>
    <xf numFmtId="0" fontId="60" fillId="34" borderId="0" xfId="0" applyFont="1" applyFill="1" applyBorder="1" applyAlignment="1">
      <alignment horizontal="left"/>
    </xf>
    <xf numFmtId="10" fontId="60" fillId="34" borderId="0" xfId="54" applyNumberFormat="1" applyFont="1" applyFill="1" applyBorder="1" applyAlignment="1">
      <alignment horizontal="right" indent="2"/>
    </xf>
    <xf numFmtId="10" fontId="60" fillId="34" borderId="0" xfId="54" applyNumberFormat="1" applyFont="1" applyFill="1" applyBorder="1" applyAlignment="1">
      <alignment horizontal="right" indent="3"/>
    </xf>
    <xf numFmtId="0" fontId="60" fillId="34" borderId="10" xfId="0" applyFont="1" applyFill="1" applyBorder="1" applyAlignment="1">
      <alignment/>
    </xf>
    <xf numFmtId="10" fontId="60" fillId="34" borderId="10" xfId="54" applyNumberFormat="1" applyFont="1" applyFill="1" applyBorder="1" applyAlignment="1">
      <alignment horizontal="right" indent="3"/>
    </xf>
    <xf numFmtId="0" fontId="62" fillId="34" borderId="0" xfId="0" applyFont="1" applyFill="1" applyAlignment="1">
      <alignment/>
    </xf>
    <xf numFmtId="49" fontId="65" fillId="34" borderId="0" xfId="0" applyNumberFormat="1" applyFont="1" applyFill="1" applyBorder="1" applyAlignment="1">
      <alignment vertical="top" wrapText="1"/>
    </xf>
    <xf numFmtId="0" fontId="68" fillId="34" borderId="0" xfId="0" applyFont="1" applyFill="1" applyAlignment="1">
      <alignment/>
    </xf>
    <xf numFmtId="0" fontId="69" fillId="34" borderId="0" xfId="0" applyFont="1" applyFill="1" applyAlignment="1">
      <alignment/>
    </xf>
    <xf numFmtId="0" fontId="68" fillId="34" borderId="0" xfId="0" applyFont="1" applyFill="1" applyBorder="1" applyAlignment="1">
      <alignment/>
    </xf>
    <xf numFmtId="0" fontId="62" fillId="34" borderId="0" xfId="0" applyFont="1" applyFill="1" applyBorder="1" applyAlignment="1">
      <alignment/>
    </xf>
    <xf numFmtId="0" fontId="62" fillId="34" borderId="13" xfId="0" applyFont="1" applyFill="1" applyBorder="1" applyAlignment="1">
      <alignment/>
    </xf>
    <xf numFmtId="0" fontId="62" fillId="34" borderId="14" xfId="0" applyFont="1" applyFill="1" applyBorder="1" applyAlignment="1">
      <alignment/>
    </xf>
    <xf numFmtId="2" fontId="62" fillId="34" borderId="14" xfId="0" applyNumberFormat="1" applyFont="1" applyFill="1" applyBorder="1" applyAlignment="1">
      <alignment/>
    </xf>
    <xf numFmtId="2" fontId="62" fillId="34" borderId="0" xfId="0" applyNumberFormat="1" applyFont="1" applyFill="1" applyBorder="1" applyAlignment="1">
      <alignment/>
    </xf>
    <xf numFmtId="0" fontId="62" fillId="34" borderId="15" xfId="0" applyFont="1" applyFill="1" applyBorder="1" applyAlignment="1">
      <alignment/>
    </xf>
    <xf numFmtId="172" fontId="62" fillId="34" borderId="0" xfId="0" applyNumberFormat="1" applyFont="1" applyFill="1" applyBorder="1" applyAlignment="1">
      <alignment/>
    </xf>
    <xf numFmtId="2" fontId="62" fillId="34" borderId="16" xfId="0" applyNumberFormat="1" applyFont="1" applyFill="1" applyBorder="1" applyAlignment="1">
      <alignment/>
    </xf>
    <xf numFmtId="2" fontId="62" fillId="34" borderId="17" xfId="0" applyNumberFormat="1" applyFont="1" applyFill="1" applyBorder="1" applyAlignment="1">
      <alignment/>
    </xf>
    <xf numFmtId="2" fontId="62" fillId="34" borderId="18" xfId="0" applyNumberFormat="1" applyFont="1" applyFill="1" applyBorder="1" applyAlignment="1">
      <alignment/>
    </xf>
    <xf numFmtId="2" fontId="62" fillId="34" borderId="19" xfId="0" applyNumberFormat="1" applyFont="1" applyFill="1" applyBorder="1" applyAlignment="1">
      <alignment/>
    </xf>
    <xf numFmtId="0" fontId="43" fillId="33" borderId="12" xfId="0" applyFont="1" applyFill="1" applyBorder="1" applyAlignment="1">
      <alignment/>
    </xf>
    <xf numFmtId="0" fontId="46" fillId="33" borderId="12" xfId="0" applyFont="1" applyFill="1" applyBorder="1" applyAlignment="1">
      <alignment horizontal="center"/>
    </xf>
    <xf numFmtId="4" fontId="2" fillId="34" borderId="0" xfId="0" applyNumberFormat="1" applyFont="1" applyFill="1" applyBorder="1" applyAlignment="1">
      <alignment horizontal="right" indent="2"/>
    </xf>
    <xf numFmtId="4" fontId="2" fillId="34" borderId="11" xfId="0" applyNumberFormat="1" applyFont="1" applyFill="1" applyBorder="1" applyAlignment="1">
      <alignment horizontal="right" indent="2"/>
    </xf>
    <xf numFmtId="4" fontId="62" fillId="34" borderId="0" xfId="0" applyNumberFormat="1" applyFont="1" applyFill="1" applyAlignment="1">
      <alignment horizontal="right" indent="2"/>
    </xf>
    <xf numFmtId="4" fontId="62" fillId="34" borderId="0" xfId="0" applyNumberFormat="1" applyFont="1" applyFill="1" applyBorder="1" applyAlignment="1">
      <alignment horizontal="right" indent="2"/>
    </xf>
    <xf numFmtId="0" fontId="62" fillId="34" borderId="20" xfId="0" applyFont="1" applyFill="1" applyBorder="1" applyAlignment="1">
      <alignment/>
    </xf>
    <xf numFmtId="0" fontId="62" fillId="34" borderId="21" xfId="0" applyFont="1" applyFill="1" applyBorder="1" applyAlignment="1">
      <alignment/>
    </xf>
    <xf numFmtId="0" fontId="62" fillId="34" borderId="13" xfId="0" applyFont="1" applyFill="1" applyBorder="1" applyAlignment="1">
      <alignment wrapText="1"/>
    </xf>
    <xf numFmtId="14" fontId="62" fillId="34" borderId="15" xfId="0" applyNumberFormat="1" applyFont="1" applyFill="1" applyBorder="1" applyAlignment="1">
      <alignment/>
    </xf>
    <xf numFmtId="14" fontId="62" fillId="34" borderId="22" xfId="0" applyNumberFormat="1" applyFont="1" applyFill="1" applyBorder="1" applyAlignment="1">
      <alignment/>
    </xf>
    <xf numFmtId="2" fontId="62" fillId="34" borderId="11" xfId="0" applyNumberFormat="1" applyFont="1" applyFill="1" applyBorder="1" applyAlignment="1">
      <alignment/>
    </xf>
    <xf numFmtId="2" fontId="62" fillId="34" borderId="23" xfId="0" applyNumberFormat="1" applyFont="1" applyFill="1" applyBorder="1" applyAlignment="1">
      <alignment/>
    </xf>
    <xf numFmtId="2" fontId="62" fillId="34" borderId="10" xfId="0" applyNumberFormat="1" applyFont="1" applyFill="1" applyBorder="1" applyAlignment="1">
      <alignment/>
    </xf>
    <xf numFmtId="175" fontId="2" fillId="34" borderId="24" xfId="54" applyNumberFormat="1" applyFont="1" applyFill="1" applyBorder="1" applyAlignment="1">
      <alignment horizontal="center"/>
    </xf>
    <xf numFmtId="4" fontId="2" fillId="34" borderId="24" xfId="0" applyNumberFormat="1" applyFont="1" applyFill="1" applyBorder="1" applyAlignment="1">
      <alignment horizontal="right" indent="1"/>
    </xf>
    <xf numFmtId="0" fontId="2" fillId="34" borderId="24" xfId="0" applyFont="1" applyFill="1" applyBorder="1" applyAlignment="1">
      <alignment horizontal="center"/>
    </xf>
    <xf numFmtId="10" fontId="62" fillId="34" borderId="0" xfId="54" applyNumberFormat="1" applyFont="1" applyFill="1" applyAlignment="1">
      <alignment horizontal="right" indent="2"/>
    </xf>
    <xf numFmtId="4" fontId="60" fillId="34" borderId="0" xfId="0" applyNumberFormat="1" applyFont="1" applyFill="1" applyBorder="1" applyAlignment="1">
      <alignment horizontal="right"/>
    </xf>
    <xf numFmtId="10" fontId="60" fillId="34" borderId="0" xfId="54" applyNumberFormat="1" applyFont="1" applyFill="1" applyAlignment="1">
      <alignment horizontal="right" indent="1"/>
    </xf>
    <xf numFmtId="0" fontId="66" fillId="34" borderId="11" xfId="0" applyFont="1" applyFill="1" applyBorder="1" applyAlignment="1">
      <alignment horizontal="left"/>
    </xf>
    <xf numFmtId="4" fontId="60" fillId="34" borderId="11" xfId="0" applyNumberFormat="1" applyFont="1" applyFill="1" applyBorder="1" applyAlignment="1">
      <alignment horizontal="right" indent="1"/>
    </xf>
    <xf numFmtId="10" fontId="60" fillId="34" borderId="11" xfId="54" applyNumberFormat="1" applyFont="1" applyFill="1" applyBorder="1" applyAlignment="1">
      <alignment horizontal="right" indent="1"/>
    </xf>
    <xf numFmtId="14" fontId="62" fillId="34" borderId="25" xfId="0" applyNumberFormat="1" applyFont="1" applyFill="1" applyBorder="1" applyAlignment="1">
      <alignment/>
    </xf>
    <xf numFmtId="10" fontId="2" fillId="34" borderId="24" xfId="54" applyNumberFormat="1" applyFont="1" applyFill="1" applyBorder="1" applyAlignment="1">
      <alignment horizontal="right" indent="2"/>
    </xf>
    <xf numFmtId="10" fontId="6" fillId="34" borderId="12" xfId="54" applyNumberFormat="1" applyFont="1" applyFill="1" applyBorder="1" applyAlignment="1">
      <alignment horizontal="right" indent="2"/>
    </xf>
    <xf numFmtId="0" fontId="60" fillId="34" borderId="11" xfId="0" applyFont="1" applyFill="1" applyBorder="1" applyAlignment="1">
      <alignment horizontal="left"/>
    </xf>
    <xf numFmtId="10" fontId="60" fillId="34" borderId="11" xfId="54" applyNumberFormat="1" applyFont="1" applyFill="1" applyBorder="1" applyAlignment="1">
      <alignment horizontal="right" indent="3"/>
    </xf>
    <xf numFmtId="10" fontId="0" fillId="34" borderId="0" xfId="54" applyNumberFormat="1" applyFont="1" applyFill="1" applyBorder="1" applyAlignment="1">
      <alignment horizontal="right" indent="3"/>
    </xf>
    <xf numFmtId="175" fontId="0" fillId="34" borderId="0" xfId="54" applyNumberFormat="1" applyFont="1" applyFill="1" applyAlignment="1">
      <alignment/>
    </xf>
    <xf numFmtId="10" fontId="0" fillId="34" borderId="0" xfId="54" applyNumberFormat="1" applyFont="1" applyFill="1" applyBorder="1" applyAlignment="1">
      <alignment horizontal="right" indent="3"/>
    </xf>
    <xf numFmtId="174" fontId="0" fillId="34" borderId="0" xfId="0" applyNumberFormat="1" applyFill="1" applyAlignment="1">
      <alignment/>
    </xf>
    <xf numFmtId="14" fontId="62" fillId="34" borderId="0" xfId="0" applyNumberFormat="1" applyFont="1" applyFill="1" applyBorder="1" applyAlignment="1">
      <alignment/>
    </xf>
    <xf numFmtId="43" fontId="62" fillId="34" borderId="0" xfId="0" applyNumberFormat="1" applyFont="1" applyFill="1" applyAlignment="1">
      <alignment horizontal="right" indent="2"/>
    </xf>
    <xf numFmtId="49" fontId="46" fillId="33" borderId="0" xfId="0" applyNumberFormat="1" applyFont="1" applyFill="1" applyBorder="1" applyAlignment="1">
      <alignment horizontal="center" wrapText="1"/>
    </xf>
    <xf numFmtId="49" fontId="46" fillId="33" borderId="12" xfId="0" applyNumberFormat="1" applyFont="1" applyFill="1" applyBorder="1" applyAlignment="1">
      <alignment horizontal="center" wrapText="1"/>
    </xf>
    <xf numFmtId="0" fontId="63" fillId="34" borderId="0" xfId="0" applyFont="1" applyFill="1" applyAlignment="1">
      <alignment horizontal="left" vertical="center" wrapText="1"/>
    </xf>
    <xf numFmtId="0" fontId="46" fillId="33" borderId="0" xfId="0" applyFont="1" applyFill="1" applyAlignment="1">
      <alignment horizontal="center" vertical="center"/>
    </xf>
    <xf numFmtId="0" fontId="46" fillId="33" borderId="12" xfId="0" applyFont="1" applyFill="1" applyBorder="1" applyAlignment="1">
      <alignment horizontal="center" vertical="center"/>
    </xf>
    <xf numFmtId="0" fontId="46" fillId="33" borderId="0" xfId="0" applyFont="1" applyFill="1" applyAlignment="1">
      <alignment horizontal="center"/>
    </xf>
    <xf numFmtId="0" fontId="43" fillId="33" borderId="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6" fillId="33" borderId="0" xfId="0" applyFont="1" applyFill="1" applyAlignment="1">
      <alignment horizontal="left" vertical="center"/>
    </xf>
    <xf numFmtId="0" fontId="46" fillId="33" borderId="12" xfId="0" applyFont="1" applyFill="1" applyBorder="1" applyAlignment="1">
      <alignment horizontal="left" vertical="center"/>
    </xf>
    <xf numFmtId="0" fontId="43" fillId="33" borderId="0" xfId="0" applyFont="1" applyFill="1" applyBorder="1" applyAlignment="1">
      <alignment horizontal="center" vertical="center"/>
    </xf>
    <xf numFmtId="0" fontId="43" fillId="33" borderId="12" xfId="0" applyFont="1" applyFill="1" applyBorder="1" applyAlignment="1">
      <alignment horizontal="center" vertical="center"/>
    </xf>
    <xf numFmtId="0" fontId="70" fillId="33" borderId="0" xfId="0" applyFont="1" applyFill="1" applyBorder="1" applyAlignment="1">
      <alignment horizontal="center" wrapText="1"/>
    </xf>
    <xf numFmtId="0" fontId="70" fillId="33" borderId="12" xfId="0" applyFont="1" applyFill="1" applyBorder="1" applyAlignment="1">
      <alignment horizontal="center" wrapText="1"/>
    </xf>
    <xf numFmtId="0" fontId="70" fillId="34" borderId="0" xfId="0" applyFont="1" applyFill="1" applyBorder="1" applyAlignment="1">
      <alignment horizontal="center" wrapText="1"/>
    </xf>
    <xf numFmtId="0" fontId="43" fillId="34" borderId="0" xfId="0" applyFont="1" applyFill="1" applyBorder="1" applyAlignment="1">
      <alignment horizontal="center" vertical="center"/>
    </xf>
    <xf numFmtId="0" fontId="4" fillId="34" borderId="24" xfId="0" applyFont="1" applyFill="1" applyBorder="1" applyAlignment="1">
      <alignment horizontal="left" vertical="center"/>
    </xf>
    <xf numFmtId="0" fontId="4" fillId="34" borderId="0" xfId="0" applyFont="1" applyFill="1" applyBorder="1" applyAlignment="1">
      <alignment horizontal="left" vertical="center"/>
    </xf>
    <xf numFmtId="0" fontId="46" fillId="34" borderId="0" xfId="0" applyFont="1" applyFill="1" applyBorder="1" applyAlignment="1">
      <alignment horizontal="left" vertical="center"/>
    </xf>
    <xf numFmtId="0" fontId="46" fillId="33" borderId="0" xfId="0" applyFont="1" applyFill="1" applyAlignment="1">
      <alignment vertical="center"/>
    </xf>
    <xf numFmtId="0" fontId="46" fillId="33" borderId="12" xfId="0" applyFont="1" applyFill="1" applyBorder="1" applyAlignment="1">
      <alignment vertical="center"/>
    </xf>
    <xf numFmtId="0" fontId="7" fillId="34" borderId="24" xfId="0" applyFont="1" applyFill="1" applyBorder="1" applyAlignment="1">
      <alignment horizontal="left" vertical="center"/>
    </xf>
    <xf numFmtId="0" fontId="7" fillId="34" borderId="0" xfId="0" applyFont="1" applyFill="1" applyBorder="1" applyAlignment="1">
      <alignment horizontal="left" vertical="center"/>
    </xf>
    <xf numFmtId="49" fontId="46" fillId="33" borderId="0" xfId="0" applyNumberFormat="1" applyFont="1" applyFill="1" applyAlignment="1">
      <alignment horizontal="center" vertical="center" wrapText="1"/>
    </xf>
    <xf numFmtId="49" fontId="46" fillId="33" borderId="12" xfId="0" applyNumberFormat="1" applyFont="1" applyFill="1" applyBorder="1" applyAlignment="1">
      <alignment horizontal="center" vertical="center" wrapText="1"/>
    </xf>
    <xf numFmtId="49" fontId="71" fillId="34" borderId="0" xfId="0" applyNumberFormat="1" applyFont="1" applyFill="1" applyBorder="1" applyAlignment="1">
      <alignment horizontal="left" vertical="top" wrapText="1"/>
    </xf>
    <xf numFmtId="0" fontId="72" fillId="0" borderId="0" xfId="0" applyFont="1" applyAlignment="1">
      <alignment horizontal="left" wrapText="1"/>
    </xf>
    <xf numFmtId="49" fontId="71" fillId="34" borderId="11" xfId="0" applyNumberFormat="1" applyFont="1" applyFill="1" applyBorder="1" applyAlignment="1">
      <alignment horizontal="left" vertical="center" wrapText="1"/>
    </xf>
    <xf numFmtId="176" fontId="46" fillId="33" borderId="0" xfId="0" applyNumberFormat="1" applyFont="1" applyFill="1" applyAlignment="1">
      <alignment horizontal="center" vertical="center"/>
    </xf>
    <xf numFmtId="176" fontId="46" fillId="33" borderId="1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1504950</xdr:colOff>
      <xdr:row>32</xdr:row>
      <xdr:rowOff>19050</xdr:rowOff>
    </xdr:from>
    <xdr:to>
      <xdr:col>8</xdr:col>
      <xdr:colOff>390525</xdr:colOff>
      <xdr:row>46</xdr:row>
      <xdr:rowOff>180975</xdr:rowOff>
    </xdr:to>
    <xdr:pic>
      <xdr:nvPicPr>
        <xdr:cNvPr id="1" name="Picture 47"/>
        <xdr:cNvPicPr preferRelativeResize="1">
          <a:picLocks noChangeAspect="1"/>
        </xdr:cNvPicPr>
      </xdr:nvPicPr>
      <xdr:blipFill>
        <a:blip r:embed="rId1"/>
        <a:stretch>
          <a:fillRect/>
        </a:stretch>
      </xdr:blipFill>
      <xdr:spPr>
        <a:xfrm>
          <a:off x="1504950" y="6229350"/>
          <a:ext cx="8124825" cy="2828925"/>
        </a:xfrm>
        <a:prstGeom prst="rect">
          <a:avLst/>
        </a:prstGeom>
        <a:noFill/>
        <a:ln w="9525" cmpd="sng">
          <a:noFill/>
        </a:ln>
      </xdr:spPr>
    </xdr:pic>
    <xdr:clientData/>
  </xdr:twoCellAnchor>
  <xdr:twoCellAnchor editAs="oneCell">
    <xdr:from>
      <xdr:col>0</xdr:col>
      <xdr:colOff>1695450</xdr:colOff>
      <xdr:row>52</xdr:row>
      <xdr:rowOff>38100</xdr:rowOff>
    </xdr:from>
    <xdr:to>
      <xdr:col>8</xdr:col>
      <xdr:colOff>390525</xdr:colOff>
      <xdr:row>67</xdr:row>
      <xdr:rowOff>85725</xdr:rowOff>
    </xdr:to>
    <xdr:pic>
      <xdr:nvPicPr>
        <xdr:cNvPr id="2" name="Picture 48"/>
        <xdr:cNvPicPr preferRelativeResize="1">
          <a:picLocks noChangeAspect="1"/>
        </xdr:cNvPicPr>
      </xdr:nvPicPr>
      <xdr:blipFill>
        <a:blip r:embed="rId2"/>
        <a:stretch>
          <a:fillRect/>
        </a:stretch>
      </xdr:blipFill>
      <xdr:spPr>
        <a:xfrm>
          <a:off x="1695450" y="10058400"/>
          <a:ext cx="7934325" cy="290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1"/>
  <sheetViews>
    <sheetView view="pageBreakPreview" zoomScale="55" zoomScaleNormal="85" zoomScaleSheetLayoutView="55" workbookViewId="0" topLeftCell="A1">
      <selection activeCell="J47" sqref="J47"/>
    </sheetView>
  </sheetViews>
  <sheetFormatPr defaultColWidth="0" defaultRowHeight="15" zeroHeight="1"/>
  <cols>
    <col min="1" max="1" width="33.421875" style="2" bestFit="1" customWidth="1"/>
    <col min="2" max="2" width="14.28125" style="2" customWidth="1"/>
    <col min="3" max="3" width="15.28125" style="2" customWidth="1"/>
    <col min="4" max="4" width="16.421875" style="2" customWidth="1"/>
    <col min="5" max="5" width="15.00390625" style="2" bestFit="1" customWidth="1"/>
    <col min="6" max="6" width="14.57421875" style="2" customWidth="1"/>
    <col min="7" max="7" width="15.00390625" style="2" customWidth="1"/>
    <col min="8" max="8" width="14.57421875" style="2" customWidth="1"/>
    <col min="9" max="9" width="15.140625" style="2" bestFit="1" customWidth="1"/>
    <col min="10" max="10" width="15.421875" style="2" bestFit="1" customWidth="1"/>
    <col min="11" max="11" width="16.28125" style="2" customWidth="1"/>
    <col min="12" max="12" width="12.8515625" style="2"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82"/>
      <c r="B1" s="83" t="s">
        <v>67</v>
      </c>
      <c r="C1" s="82"/>
      <c r="D1" s="82"/>
      <c r="E1" s="82"/>
      <c r="F1" s="82"/>
      <c r="G1" s="82"/>
      <c r="H1" s="82"/>
      <c r="I1" s="82"/>
    </row>
    <row r="2" ht="15"/>
    <row r="3" spans="1:9" ht="15">
      <c r="A3" s="1" t="s">
        <v>0</v>
      </c>
      <c r="B3" s="133">
        <v>2007</v>
      </c>
      <c r="C3" s="133">
        <v>2008</v>
      </c>
      <c r="D3" s="133">
        <v>2009</v>
      </c>
      <c r="E3" s="133">
        <v>2010</v>
      </c>
      <c r="F3" s="135">
        <v>2011</v>
      </c>
      <c r="G3" s="135"/>
      <c r="H3" s="135"/>
      <c r="I3" s="135"/>
    </row>
    <row r="4" spans="1:9" ht="15">
      <c r="A4" s="96" t="s">
        <v>1</v>
      </c>
      <c r="B4" s="134"/>
      <c r="C4" s="134"/>
      <c r="D4" s="134"/>
      <c r="E4" s="134"/>
      <c r="F4" s="97" t="s">
        <v>76</v>
      </c>
      <c r="G4" s="97" t="s">
        <v>80</v>
      </c>
      <c r="H4" s="97" t="s">
        <v>88</v>
      </c>
      <c r="I4" s="97" t="s">
        <v>89</v>
      </c>
    </row>
    <row r="5" spans="1:9" ht="15">
      <c r="A5" s="2" t="s">
        <v>2</v>
      </c>
      <c r="B5" s="4">
        <v>4216.29125728</v>
      </c>
      <c r="C5" s="4">
        <v>5957.118461200001</v>
      </c>
      <c r="D5" s="4">
        <v>3373.65706061</v>
      </c>
      <c r="E5" s="4">
        <v>3773.4960356099996</v>
      </c>
      <c r="F5" s="4">
        <v>3923.7662688000005</v>
      </c>
      <c r="G5" s="4">
        <v>3987.959168689999</v>
      </c>
      <c r="H5" s="4">
        <v>4000.8034745400005</v>
      </c>
      <c r="I5" s="4">
        <v>4013.86793</v>
      </c>
    </row>
    <row r="6" spans="1:9" ht="15">
      <c r="A6" s="5" t="s">
        <v>3</v>
      </c>
      <c r="B6" s="98">
        <v>9323.725675970001</v>
      </c>
      <c r="C6" s="98">
        <v>13583.622610800001</v>
      </c>
      <c r="D6" s="98">
        <v>7508.853801470002</v>
      </c>
      <c r="E6" s="4">
        <v>8501.341879110003</v>
      </c>
      <c r="F6" s="98">
        <v>8562.655238929996</v>
      </c>
      <c r="G6" s="98">
        <v>8821.099027799995</v>
      </c>
      <c r="H6" s="98">
        <v>8760.651805420002</v>
      </c>
      <c r="I6" s="98">
        <v>8932.383634479998</v>
      </c>
    </row>
    <row r="7" spans="1:9" ht="15">
      <c r="A7" s="7" t="s">
        <v>4</v>
      </c>
      <c r="B7" s="8">
        <v>492.58848966000005</v>
      </c>
      <c r="C7" s="8">
        <v>669.93446677</v>
      </c>
      <c r="D7" s="8">
        <v>402.27367121</v>
      </c>
      <c r="E7" s="8">
        <v>445.2632398299999</v>
      </c>
      <c r="F7" s="8">
        <v>455.37537984999994</v>
      </c>
      <c r="G7" s="8">
        <v>462.10734412</v>
      </c>
      <c r="H7" s="8">
        <v>461.81652232000005</v>
      </c>
      <c r="I7" s="8">
        <v>472.44339077</v>
      </c>
    </row>
    <row r="8" spans="1:9" ht="15">
      <c r="A8" s="9" t="s">
        <v>5</v>
      </c>
      <c r="B8" s="10">
        <v>14032.605422910001</v>
      </c>
      <c r="C8" s="10">
        <v>20210.67553877</v>
      </c>
      <c r="D8" s="10">
        <v>11284.784533290001</v>
      </c>
      <c r="E8" s="10">
        <v>12720.101154550002</v>
      </c>
      <c r="F8" s="10">
        <v>12941.796887579996</v>
      </c>
      <c r="G8" s="10">
        <v>13271.165540609994</v>
      </c>
      <c r="H8" s="10">
        <v>13223.271802280002</v>
      </c>
      <c r="I8" s="10">
        <v>13418.69495525</v>
      </c>
    </row>
    <row r="9" spans="8:9" ht="15">
      <c r="H9" s="5"/>
      <c r="I9" s="6"/>
    </row>
    <row r="10" spans="1:9" ht="15">
      <c r="A10" s="1" t="s">
        <v>6</v>
      </c>
      <c r="B10" s="133">
        <v>2007</v>
      </c>
      <c r="C10" s="133">
        <v>2008</v>
      </c>
      <c r="D10" s="133">
        <v>2009</v>
      </c>
      <c r="E10" s="133">
        <v>2010</v>
      </c>
      <c r="F10" s="135">
        <v>2011</v>
      </c>
      <c r="G10" s="135"/>
      <c r="H10" s="135"/>
      <c r="I10" s="135"/>
    </row>
    <row r="11" spans="1:9" ht="15">
      <c r="A11" s="96" t="s">
        <v>1</v>
      </c>
      <c r="B11" s="134"/>
      <c r="C11" s="134"/>
      <c r="D11" s="134"/>
      <c r="E11" s="134"/>
      <c r="F11" s="97" t="s">
        <v>76</v>
      </c>
      <c r="G11" s="97" t="s">
        <v>80</v>
      </c>
      <c r="H11" s="97" t="s">
        <v>88</v>
      </c>
      <c r="I11" s="97" t="str">
        <f>I4</f>
        <v>Octubre</v>
      </c>
    </row>
    <row r="12" spans="1:9" ht="15">
      <c r="A12" s="11" t="s">
        <v>7</v>
      </c>
      <c r="B12" s="99">
        <v>9283.19209142</v>
      </c>
      <c r="C12" s="99">
        <v>16617.203969329996</v>
      </c>
      <c r="D12" s="99">
        <v>8913.96096567</v>
      </c>
      <c r="E12" s="99">
        <v>10112.216696999998</v>
      </c>
      <c r="F12" s="99">
        <v>10964.07460168</v>
      </c>
      <c r="G12" s="99">
        <v>11208.368137480003</v>
      </c>
      <c r="H12" s="99">
        <v>10974.059681849998</v>
      </c>
      <c r="I12" s="99">
        <v>11409.1999016</v>
      </c>
    </row>
    <row r="13" spans="1:9" ht="15">
      <c r="A13" s="5" t="s">
        <v>8</v>
      </c>
      <c r="B13" s="98">
        <v>4216.2912572800005</v>
      </c>
      <c r="C13" s="98">
        <v>3593.47156944</v>
      </c>
      <c r="D13" s="98">
        <v>2370.8235676199997</v>
      </c>
      <c r="E13" s="98">
        <v>2607.88445755</v>
      </c>
      <c r="F13" s="98">
        <v>1977.7222858999996</v>
      </c>
      <c r="G13" s="98">
        <v>2062.7974031300005</v>
      </c>
      <c r="H13" s="98">
        <v>2249.2121204299997</v>
      </c>
      <c r="I13" s="98">
        <v>2009.49505365</v>
      </c>
    </row>
    <row r="14" spans="1:9" ht="15">
      <c r="A14" s="5" t="s">
        <v>9</v>
      </c>
      <c r="B14" s="98">
        <v>0</v>
      </c>
      <c r="C14" s="98">
        <v>0</v>
      </c>
      <c r="D14" s="98">
        <v>0</v>
      </c>
      <c r="E14" s="98">
        <v>0</v>
      </c>
      <c r="F14" s="98">
        <v>0</v>
      </c>
      <c r="G14" s="98">
        <v>0</v>
      </c>
      <c r="H14" s="98">
        <v>0</v>
      </c>
      <c r="I14" s="98">
        <v>0</v>
      </c>
    </row>
    <row r="15" spans="1:9" ht="15">
      <c r="A15" s="7" t="s">
        <v>10</v>
      </c>
      <c r="B15" s="8">
        <v>533.12207421</v>
      </c>
      <c r="C15" s="8">
        <v>0</v>
      </c>
      <c r="D15" s="8">
        <v>0</v>
      </c>
      <c r="E15" s="8">
        <v>0</v>
      </c>
      <c r="F15" s="8">
        <v>0</v>
      </c>
      <c r="G15" s="8">
        <v>0</v>
      </c>
      <c r="H15" s="8">
        <v>0</v>
      </c>
      <c r="I15" s="8">
        <v>0</v>
      </c>
    </row>
    <row r="16" spans="1:9" ht="15">
      <c r="A16" s="9" t="s">
        <v>5</v>
      </c>
      <c r="B16" s="12">
        <v>14032.60542291</v>
      </c>
      <c r="C16" s="12">
        <v>20210.675538769996</v>
      </c>
      <c r="D16" s="12">
        <v>11284.78453329</v>
      </c>
      <c r="E16" s="12">
        <v>12720.101154549999</v>
      </c>
      <c r="F16" s="12">
        <v>12941.79688758</v>
      </c>
      <c r="G16" s="12">
        <v>13271.165540610004</v>
      </c>
      <c r="H16" s="12">
        <v>13223.271802279998</v>
      </c>
      <c r="I16" s="12">
        <v>13418.694955250001</v>
      </c>
    </row>
    <row r="17" ht="15"/>
    <row r="18" spans="1:10" ht="15" customHeight="1">
      <c r="A18" s="1" t="s">
        <v>11</v>
      </c>
      <c r="B18" s="133">
        <v>2007</v>
      </c>
      <c r="C18" s="133">
        <v>2008</v>
      </c>
      <c r="D18" s="133">
        <v>2009</v>
      </c>
      <c r="E18" s="133">
        <v>2010</v>
      </c>
      <c r="F18" s="135">
        <v>2011</v>
      </c>
      <c r="G18" s="135"/>
      <c r="H18" s="135"/>
      <c r="I18" s="135"/>
      <c r="J18" s="130" t="s">
        <v>90</v>
      </c>
    </row>
    <row r="19" spans="1:10" ht="15" customHeight="1">
      <c r="A19" s="96" t="s">
        <v>1</v>
      </c>
      <c r="B19" s="134"/>
      <c r="C19" s="134"/>
      <c r="D19" s="134"/>
      <c r="E19" s="134"/>
      <c r="F19" s="97" t="s">
        <v>76</v>
      </c>
      <c r="G19" s="97" t="s">
        <v>80</v>
      </c>
      <c r="H19" s="97" t="s">
        <v>88</v>
      </c>
      <c r="I19" s="97" t="str">
        <f>I11</f>
        <v>Octubre</v>
      </c>
      <c r="J19" s="131"/>
    </row>
    <row r="20" spans="1:10" ht="15" customHeight="1">
      <c r="A20" s="14" t="s">
        <v>12</v>
      </c>
      <c r="B20" s="98">
        <v>0</v>
      </c>
      <c r="C20" s="98">
        <v>14032.605422910001</v>
      </c>
      <c r="D20" s="98">
        <v>20210.675538769996</v>
      </c>
      <c r="E20" s="98">
        <v>11284.784533290001</v>
      </c>
      <c r="F20" s="98">
        <v>12720.101154549999</v>
      </c>
      <c r="G20" s="98">
        <v>12941.79688758</v>
      </c>
      <c r="H20" s="98">
        <v>13271.165540610004</v>
      </c>
      <c r="I20" s="98">
        <v>13223.271802279998</v>
      </c>
      <c r="J20" s="129">
        <v>0</v>
      </c>
    </row>
    <row r="21" spans="1:10" ht="17.25" customHeight="1">
      <c r="A21" s="2" t="s">
        <v>13</v>
      </c>
      <c r="B21" s="98">
        <v>13100</v>
      </c>
      <c r="C21" s="98">
        <v>5000</v>
      </c>
      <c r="D21" s="98">
        <v>0</v>
      </c>
      <c r="E21" s="98">
        <v>1362.32539149</v>
      </c>
      <c r="F21" s="98">
        <v>0</v>
      </c>
      <c r="G21" s="98">
        <v>0</v>
      </c>
      <c r="H21" s="98">
        <v>0</v>
      </c>
      <c r="I21" s="98">
        <v>0</v>
      </c>
      <c r="J21" s="100">
        <v>19462.32539149</v>
      </c>
    </row>
    <row r="22" spans="1:10" ht="15">
      <c r="A22" s="5" t="s">
        <v>14</v>
      </c>
      <c r="B22" s="98">
        <v>0</v>
      </c>
      <c r="C22" s="98">
        <v>0</v>
      </c>
      <c r="D22" s="98">
        <v>-9277.70579507</v>
      </c>
      <c r="E22" s="98">
        <v>-150</v>
      </c>
      <c r="F22" s="98">
        <v>0</v>
      </c>
      <c r="G22" s="98">
        <v>0</v>
      </c>
      <c r="H22" s="98">
        <v>0</v>
      </c>
      <c r="I22" s="98">
        <v>0</v>
      </c>
      <c r="J22" s="100">
        <v>-9427.70579507</v>
      </c>
    </row>
    <row r="23" spans="1:10" ht="15">
      <c r="A23" s="5" t="s">
        <v>15</v>
      </c>
      <c r="B23" s="98">
        <v>326.14835669</v>
      </c>
      <c r="C23" s="98">
        <v>623.95097545</v>
      </c>
      <c r="D23" s="98">
        <v>404.27454465000005</v>
      </c>
      <c r="E23" s="98">
        <v>227.62936769</v>
      </c>
      <c r="F23" s="98">
        <v>62.58376593</v>
      </c>
      <c r="G23" s="98">
        <v>61.77856215999999</v>
      </c>
      <c r="H23" s="98">
        <v>56.18458828</v>
      </c>
      <c r="I23" s="98">
        <v>22.39753034</v>
      </c>
      <c r="J23" s="100">
        <v>1784.9476911900001</v>
      </c>
    </row>
    <row r="24" spans="1:10" ht="15">
      <c r="A24" s="5" t="s">
        <v>16</v>
      </c>
      <c r="B24" s="101">
        <v>606.8070162200002</v>
      </c>
      <c r="C24" s="101">
        <v>556.0827271899952</v>
      </c>
      <c r="D24" s="101">
        <v>-50.83492956999377</v>
      </c>
      <c r="E24" s="101">
        <v>-3.5096670600025845</v>
      </c>
      <c r="F24" s="101">
        <v>159.36781373000107</v>
      </c>
      <c r="G24" s="101">
        <v>267.9063182500038</v>
      </c>
      <c r="H24" s="101">
        <v>-103.81368022000538</v>
      </c>
      <c r="I24" s="98">
        <v>173.02562263000277</v>
      </c>
      <c r="J24" s="101">
        <v>1605.0312211699966</v>
      </c>
    </row>
    <row r="25" spans="1:10" ht="17.25">
      <c r="A25" s="7" t="s">
        <v>91</v>
      </c>
      <c r="B25" s="8">
        <v>-0.34995</v>
      </c>
      <c r="C25" s="8">
        <v>-1.9635867799999998</v>
      </c>
      <c r="D25" s="8">
        <v>-1.6248254899999983</v>
      </c>
      <c r="E25" s="8">
        <v>-1.12847086</v>
      </c>
      <c r="F25" s="8">
        <v>-0.25584663</v>
      </c>
      <c r="G25" s="8">
        <v>-0.31622738</v>
      </c>
      <c r="H25" s="8">
        <v>-0.26464639</v>
      </c>
      <c r="I25" s="8">
        <v>0</v>
      </c>
      <c r="J25" s="15">
        <v>-5.903553529999998</v>
      </c>
    </row>
    <row r="26" spans="1:10" ht="15">
      <c r="A26" s="9" t="s">
        <v>17</v>
      </c>
      <c r="B26" s="12">
        <v>14032.605422910001</v>
      </c>
      <c r="C26" s="12">
        <v>20210.675538769996</v>
      </c>
      <c r="D26" s="12">
        <v>11284.784533290001</v>
      </c>
      <c r="E26" s="12">
        <v>12720.101154549999</v>
      </c>
      <c r="F26" s="12">
        <v>12941.79688758</v>
      </c>
      <c r="G26" s="12">
        <v>13271.165540610004</v>
      </c>
      <c r="H26" s="12">
        <v>13223.271802279998</v>
      </c>
      <c r="I26" s="12">
        <v>13418.694955250001</v>
      </c>
      <c r="J26" s="10">
        <v>13418.694955250001</v>
      </c>
    </row>
    <row r="27" spans="1:10" ht="18" customHeight="1">
      <c r="A27" s="132" t="s">
        <v>79</v>
      </c>
      <c r="B27" s="132"/>
      <c r="C27" s="132"/>
      <c r="D27" s="132"/>
      <c r="E27" s="132"/>
      <c r="F27" s="132"/>
      <c r="G27" s="132"/>
      <c r="H27" s="132"/>
      <c r="I27" s="132"/>
      <c r="J27" s="127"/>
    </row>
    <row r="28" ht="10.5" customHeight="1">
      <c r="A28" s="16" t="s">
        <v>78</v>
      </c>
    </row>
    <row r="29" spans="1:10" ht="15">
      <c r="A29" s="16"/>
      <c r="J29" s="17"/>
    </row>
    <row r="30" spans="1:11" ht="15">
      <c r="A30" s="3" t="s">
        <v>18</v>
      </c>
      <c r="I30" s="13"/>
      <c r="K30" s="13"/>
    </row>
    <row r="31" ht="15">
      <c r="A31" s="5" t="s">
        <v>1</v>
      </c>
    </row>
    <row r="32" ht="15"/>
    <row r="33" ht="15"/>
    <row r="34" ht="15"/>
    <row r="35" ht="15"/>
    <row r="36" ht="15">
      <c r="M36" s="9"/>
    </row>
    <row r="37" ht="15"/>
    <row r="38" spans="13:16" ht="15">
      <c r="M38" s="13"/>
      <c r="N38" s="13"/>
      <c r="O38" s="17"/>
      <c r="P38" s="18"/>
    </row>
    <row r="39" spans="13:15" ht="15">
      <c r="M39" s="13"/>
      <c r="N39" s="13"/>
      <c r="O39" s="18"/>
    </row>
    <row r="40" spans="13:15" ht="15">
      <c r="M40" s="13"/>
      <c r="N40" s="13"/>
      <c r="O40" s="18"/>
    </row>
    <row r="41" spans="13:15" ht="15">
      <c r="M41" s="13"/>
      <c r="N41" s="13"/>
      <c r="O41" s="18"/>
    </row>
    <row r="42" spans="13:15" ht="15">
      <c r="M42" s="13"/>
      <c r="N42" s="13"/>
      <c r="O42" s="18"/>
    </row>
    <row r="43" spans="13:15" ht="15">
      <c r="M43" s="13"/>
      <c r="N43" s="13"/>
      <c r="O43" s="18"/>
    </row>
    <row r="44" spans="13:15" ht="15">
      <c r="M44" s="13"/>
      <c r="N44" s="13"/>
      <c r="O44" s="18"/>
    </row>
    <row r="45" ht="15"/>
    <row r="46" ht="15"/>
    <row r="47" ht="15"/>
    <row r="48" ht="15"/>
    <row r="49" ht="15"/>
    <row r="50" ht="15"/>
    <row r="51" spans="1:9" ht="15">
      <c r="A51" s="3" t="s">
        <v>19</v>
      </c>
      <c r="B51" s="5"/>
      <c r="C51" s="5"/>
      <c r="D51" s="5"/>
      <c r="E51" s="5"/>
      <c r="F51" s="19"/>
      <c r="G51" s="5"/>
      <c r="H51" s="20"/>
      <c r="I51" s="5"/>
    </row>
    <row r="52" spans="1:10" ht="15">
      <c r="A52" s="5" t="s">
        <v>1</v>
      </c>
      <c r="B52" s="21"/>
      <c r="C52" s="21"/>
      <c r="D52" s="21"/>
      <c r="E52" s="21"/>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ht="15" hidden="1">
      <c r="J71" s="5"/>
    </row>
    <row r="72" ht="15" hidden="1"/>
  </sheetData>
  <sheetProtection/>
  <mergeCells count="17">
    <mergeCell ref="F18:I18"/>
    <mergeCell ref="E3:E4"/>
    <mergeCell ref="C10:C11"/>
    <mergeCell ref="D10:D11"/>
    <mergeCell ref="E10:E11"/>
    <mergeCell ref="F3:I3"/>
    <mergeCell ref="F10:I10"/>
    <mergeCell ref="J18:J19"/>
    <mergeCell ref="A27:I27"/>
    <mergeCell ref="B3:B4"/>
    <mergeCell ref="B10:B11"/>
    <mergeCell ref="B18:B19"/>
    <mergeCell ref="C18:C19"/>
    <mergeCell ref="D18:D19"/>
    <mergeCell ref="E18:E19"/>
    <mergeCell ref="C3:C4"/>
    <mergeCell ref="D3:D4"/>
  </mergeCells>
  <conditionalFormatting sqref="C28:G29 E26 B25:B26 D25:D26 E25:H25 G20:J26 B20:F25 F20:J22 F24:J25">
    <cfRule type="cellIs" priority="27" dxfId="11" operator="lessThan">
      <formula>0</formula>
    </cfRule>
  </conditionalFormatting>
  <printOptions/>
  <pageMargins left="0.7086614173228347" right="0.7086614173228347" top="0.7480314960629921" bottom="0.7480314960629921" header="0.31496062992125984" footer="0.31496062992125984"/>
  <pageSetup fitToWidth="2" horizontalDpi="600" verticalDpi="600" orientation="landscape" scale="49" r:id="rId2"/>
  <colBreaks count="1" manualBreakCount="1">
    <brk id="12" max="69" man="1"/>
  </colBreaks>
  <drawing r:id="rId1"/>
</worksheet>
</file>

<file path=xl/worksheets/sheet2.xml><?xml version="1.0" encoding="utf-8"?>
<worksheet xmlns="http://schemas.openxmlformats.org/spreadsheetml/2006/main" xmlns:r="http://schemas.openxmlformats.org/officeDocument/2006/relationships">
  <dimension ref="B1:L88"/>
  <sheetViews>
    <sheetView view="pageBreakPreview" zoomScale="60" zoomScaleNormal="85" zoomScalePageLayoutView="0" workbookViewId="0" topLeftCell="A15">
      <selection activeCell="D62" sqref="D62"/>
    </sheetView>
  </sheetViews>
  <sheetFormatPr defaultColWidth="0" defaultRowHeight="15" zeroHeight="1"/>
  <cols>
    <col min="1" max="1" width="10.28125" style="2" customWidth="1"/>
    <col min="2" max="2" width="13.421875" style="90" customWidth="1"/>
    <col min="3" max="3" width="11.28125" style="87" customWidth="1"/>
    <col min="4" max="5" width="11.28125" style="80" customWidth="1"/>
    <col min="6" max="6" width="5.7109375" style="87" bestFit="1" customWidth="1"/>
    <col min="7" max="7" width="44.28125" style="85" customWidth="1"/>
    <col min="8" max="9" width="44.28125" style="85" hidden="1" customWidth="1"/>
    <col min="10" max="15" width="0" style="85" hidden="1" customWidth="1"/>
    <col min="16" max="16384" width="44.28125" style="85" hidden="1" customWidth="1"/>
  </cols>
  <sheetData>
    <row r="1" spans="2:12" s="82" customFormat="1" ht="21">
      <c r="B1" s="83" t="s">
        <v>71</v>
      </c>
      <c r="C1" s="83"/>
      <c r="I1" s="84"/>
      <c r="J1" s="84"/>
      <c r="K1" s="84"/>
      <c r="L1" s="84"/>
    </row>
    <row r="2" spans="2:6" ht="15">
      <c r="B2" s="85"/>
      <c r="C2" s="85"/>
      <c r="D2" s="85"/>
      <c r="E2" s="85"/>
      <c r="F2" s="85"/>
    </row>
    <row r="3" spans="2:5" ht="39">
      <c r="B3" s="102" t="s">
        <v>72</v>
      </c>
      <c r="C3" s="103" t="s">
        <v>73</v>
      </c>
      <c r="D3" s="86"/>
      <c r="E3" s="104" t="s">
        <v>74</v>
      </c>
    </row>
    <row r="4" spans="2:6" ht="15">
      <c r="B4" s="106">
        <v>39082</v>
      </c>
      <c r="C4" s="93">
        <v>0</v>
      </c>
      <c r="D4" s="107"/>
      <c r="E4" s="108">
        <v>0</v>
      </c>
      <c r="F4" s="91"/>
    </row>
    <row r="5" spans="2:6" ht="15">
      <c r="B5" s="105">
        <v>39113</v>
      </c>
      <c r="C5" s="88">
        <v>0</v>
      </c>
      <c r="D5" s="89"/>
      <c r="E5" s="92">
        <v>0</v>
      </c>
      <c r="F5" s="85"/>
    </row>
    <row r="6" spans="2:6" ht="15">
      <c r="B6" s="105">
        <v>39141</v>
      </c>
      <c r="C6" s="88">
        <v>0</v>
      </c>
      <c r="D6" s="89"/>
      <c r="E6" s="92">
        <v>0</v>
      </c>
      <c r="F6" s="85"/>
    </row>
    <row r="7" spans="2:6" ht="15">
      <c r="B7" s="105">
        <v>39172</v>
      </c>
      <c r="C7" s="88">
        <v>7137.29</v>
      </c>
      <c r="D7" s="89"/>
      <c r="E7" s="92">
        <v>0</v>
      </c>
      <c r="F7" s="85"/>
    </row>
    <row r="8" spans="2:6" ht="15">
      <c r="B8" s="105">
        <v>39202</v>
      </c>
      <c r="C8" s="88">
        <v>7190.69</v>
      </c>
      <c r="D8" s="89"/>
      <c r="E8" s="92">
        <v>0</v>
      </c>
      <c r="F8" s="85"/>
    </row>
    <row r="9" spans="2:6" ht="15">
      <c r="B9" s="105">
        <v>39233</v>
      </c>
      <c r="C9" s="88">
        <v>7126.08</v>
      </c>
      <c r="D9" s="89"/>
      <c r="E9" s="92">
        <v>0</v>
      </c>
      <c r="F9" s="85"/>
    </row>
    <row r="10" spans="2:6" ht="15">
      <c r="B10" s="105">
        <v>39263</v>
      </c>
      <c r="C10" s="88">
        <v>9657.45</v>
      </c>
      <c r="D10" s="89"/>
      <c r="E10" s="92">
        <v>0</v>
      </c>
      <c r="F10" s="85"/>
    </row>
    <row r="11" spans="2:6" ht="15">
      <c r="B11" s="105">
        <v>39294</v>
      </c>
      <c r="C11" s="88">
        <v>9832.49</v>
      </c>
      <c r="D11" s="89"/>
      <c r="E11" s="92">
        <v>0</v>
      </c>
      <c r="F11" s="85"/>
    </row>
    <row r="12" spans="2:6" ht="15">
      <c r="B12" s="105">
        <v>39325</v>
      </c>
      <c r="C12" s="88">
        <v>9930.59</v>
      </c>
      <c r="D12" s="89"/>
      <c r="E12" s="92">
        <v>0</v>
      </c>
      <c r="F12" s="85"/>
    </row>
    <row r="13" spans="2:6" ht="15">
      <c r="B13" s="105">
        <v>39355</v>
      </c>
      <c r="C13" s="88">
        <v>11153.04</v>
      </c>
      <c r="D13" s="89"/>
      <c r="E13" s="92">
        <v>0</v>
      </c>
      <c r="F13" s="85"/>
    </row>
    <row r="14" spans="2:6" ht="15">
      <c r="B14" s="105">
        <v>39386</v>
      </c>
      <c r="C14" s="88">
        <v>11786.39</v>
      </c>
      <c r="D14" s="89"/>
      <c r="E14" s="92">
        <v>0</v>
      </c>
      <c r="F14" s="85"/>
    </row>
    <row r="15" spans="2:6" ht="15">
      <c r="B15" s="105">
        <v>39416</v>
      </c>
      <c r="C15" s="88">
        <v>13059.34</v>
      </c>
      <c r="D15" s="89"/>
      <c r="E15" s="92">
        <v>0</v>
      </c>
      <c r="F15" s="85"/>
    </row>
    <row r="16" spans="2:6" ht="15">
      <c r="B16" s="105">
        <v>39447</v>
      </c>
      <c r="C16" s="88">
        <v>14032.61</v>
      </c>
      <c r="D16" s="89"/>
      <c r="E16" s="92">
        <v>0</v>
      </c>
      <c r="F16" s="85"/>
    </row>
    <row r="17" spans="2:6" ht="15">
      <c r="B17" s="105">
        <v>39478</v>
      </c>
      <c r="C17" s="88">
        <v>14916.14</v>
      </c>
      <c r="D17" s="89"/>
      <c r="E17" s="92">
        <v>0</v>
      </c>
      <c r="F17" s="85"/>
    </row>
    <row r="18" spans="2:6" ht="15">
      <c r="B18" s="105">
        <v>39507</v>
      </c>
      <c r="C18" s="88">
        <v>15222.54</v>
      </c>
      <c r="D18" s="89"/>
      <c r="E18" s="92">
        <v>0</v>
      </c>
      <c r="F18" s="85"/>
    </row>
    <row r="19" spans="2:6" ht="15">
      <c r="B19" s="105">
        <v>39538</v>
      </c>
      <c r="C19" s="88">
        <v>17191.98</v>
      </c>
      <c r="D19" s="89"/>
      <c r="E19" s="92">
        <v>0</v>
      </c>
      <c r="F19" s="85"/>
    </row>
    <row r="20" spans="2:6" ht="15">
      <c r="B20" s="105">
        <v>39568</v>
      </c>
      <c r="C20" s="88">
        <v>17251.33</v>
      </c>
      <c r="D20" s="89"/>
      <c r="E20" s="92">
        <v>0</v>
      </c>
      <c r="F20" s="85"/>
    </row>
    <row r="21" spans="2:6" ht="15">
      <c r="B21" s="105">
        <v>39599</v>
      </c>
      <c r="C21" s="88">
        <v>17133.99</v>
      </c>
      <c r="D21" s="89"/>
      <c r="E21" s="92">
        <v>0</v>
      </c>
      <c r="F21" s="85"/>
    </row>
    <row r="22" spans="2:6" ht="15">
      <c r="B22" s="105">
        <v>39629</v>
      </c>
      <c r="C22" s="88">
        <v>18770.38</v>
      </c>
      <c r="D22" s="89"/>
      <c r="E22" s="92">
        <v>0</v>
      </c>
      <c r="F22" s="85"/>
    </row>
    <row r="23" spans="2:6" ht="15">
      <c r="B23" s="105">
        <v>39660</v>
      </c>
      <c r="C23" s="88">
        <v>19770.81</v>
      </c>
      <c r="D23" s="89"/>
      <c r="E23" s="92">
        <v>0</v>
      </c>
      <c r="F23" s="85"/>
    </row>
    <row r="24" spans="2:6" ht="15">
      <c r="B24" s="105">
        <v>39691</v>
      </c>
      <c r="C24" s="88">
        <v>19463.97</v>
      </c>
      <c r="D24" s="89"/>
      <c r="E24" s="92">
        <v>0</v>
      </c>
      <c r="F24" s="85"/>
    </row>
    <row r="25" spans="2:6" ht="15">
      <c r="B25" s="105">
        <v>39721</v>
      </c>
      <c r="C25" s="88">
        <v>19268.32</v>
      </c>
      <c r="D25" s="89"/>
      <c r="E25" s="92">
        <v>0</v>
      </c>
      <c r="F25" s="85"/>
    </row>
    <row r="26" spans="2:6" ht="15">
      <c r="B26" s="105">
        <v>39752</v>
      </c>
      <c r="C26" s="88">
        <v>18791.48</v>
      </c>
      <c r="D26" s="89"/>
      <c r="E26" s="92">
        <v>0</v>
      </c>
      <c r="F26" s="85"/>
    </row>
    <row r="27" spans="2:6" ht="15">
      <c r="B27" s="105">
        <v>39782</v>
      </c>
      <c r="C27" s="88">
        <v>19167.53</v>
      </c>
      <c r="D27" s="89"/>
      <c r="E27" s="92">
        <v>0</v>
      </c>
      <c r="F27" s="85"/>
    </row>
    <row r="28" spans="2:6" ht="15">
      <c r="B28" s="105">
        <v>39813</v>
      </c>
      <c r="C28" s="88">
        <v>20210.68</v>
      </c>
      <c r="D28" s="89"/>
      <c r="E28" s="92">
        <v>0</v>
      </c>
      <c r="F28" s="85"/>
    </row>
    <row r="29" spans="2:6" ht="15">
      <c r="B29" s="105">
        <v>39844</v>
      </c>
      <c r="C29" s="88">
        <v>19542.29</v>
      </c>
      <c r="D29" s="89"/>
      <c r="E29" s="92">
        <v>0</v>
      </c>
      <c r="F29" s="85"/>
    </row>
    <row r="30" spans="2:6" ht="15">
      <c r="B30" s="105">
        <v>39872</v>
      </c>
      <c r="C30" s="88">
        <v>19335.1</v>
      </c>
      <c r="D30" s="89"/>
      <c r="E30" s="92">
        <v>0</v>
      </c>
      <c r="F30" s="85"/>
    </row>
    <row r="31" spans="2:6" ht="15">
      <c r="B31" s="105">
        <v>39903</v>
      </c>
      <c r="C31" s="88">
        <v>19618.15</v>
      </c>
      <c r="D31" s="89"/>
      <c r="E31" s="92">
        <v>200</v>
      </c>
      <c r="F31" s="85"/>
    </row>
    <row r="32" spans="2:6" ht="15">
      <c r="B32" s="105">
        <v>39933</v>
      </c>
      <c r="C32" s="88">
        <v>17980.05</v>
      </c>
      <c r="D32" s="89"/>
      <c r="E32" s="92">
        <v>1750</v>
      </c>
      <c r="F32" s="85"/>
    </row>
    <row r="33" spans="2:6" ht="15">
      <c r="B33" s="105">
        <v>39964</v>
      </c>
      <c r="C33" s="88">
        <v>17509.55</v>
      </c>
      <c r="D33" s="89"/>
      <c r="E33" s="92">
        <v>2700</v>
      </c>
      <c r="F33" s="85"/>
    </row>
    <row r="34" spans="2:6" ht="15">
      <c r="B34" s="105">
        <v>39994</v>
      </c>
      <c r="C34" s="88">
        <v>15767.39</v>
      </c>
      <c r="D34" s="89"/>
      <c r="E34" s="92">
        <v>4376.71</v>
      </c>
      <c r="F34" s="85"/>
    </row>
    <row r="35" spans="2:6" ht="15">
      <c r="B35" s="105">
        <v>40025</v>
      </c>
      <c r="C35" s="88">
        <v>15015.24</v>
      </c>
      <c r="D35" s="89"/>
      <c r="E35" s="92">
        <v>5256.71</v>
      </c>
      <c r="F35" s="85"/>
    </row>
    <row r="36" spans="2:6" ht="15">
      <c r="B36" s="105">
        <v>40056</v>
      </c>
      <c r="C36" s="88">
        <v>14342.69</v>
      </c>
      <c r="D36" s="89"/>
      <c r="E36" s="92">
        <v>6096.71</v>
      </c>
      <c r="F36" s="85"/>
    </row>
    <row r="37" spans="2:6" ht="15">
      <c r="B37" s="105">
        <v>40086</v>
      </c>
      <c r="C37" s="88">
        <v>13709.08</v>
      </c>
      <c r="D37" s="89"/>
      <c r="E37" s="92">
        <v>6936.71</v>
      </c>
      <c r="F37" s="85"/>
    </row>
    <row r="38" spans="2:6" ht="15">
      <c r="B38" s="105">
        <v>40117</v>
      </c>
      <c r="C38" s="88">
        <v>12928.55</v>
      </c>
      <c r="D38" s="89"/>
      <c r="E38" s="92">
        <v>7776.71</v>
      </c>
      <c r="F38" s="85"/>
    </row>
    <row r="39" spans="2:6" ht="15">
      <c r="B39" s="105">
        <v>40147</v>
      </c>
      <c r="C39" s="88">
        <v>12603.61</v>
      </c>
      <c r="D39" s="89"/>
      <c r="E39" s="92">
        <v>8336.71</v>
      </c>
      <c r="F39" s="85"/>
    </row>
    <row r="40" spans="2:6" ht="15">
      <c r="B40" s="105">
        <v>40178</v>
      </c>
      <c r="C40" s="88">
        <v>11284.78</v>
      </c>
      <c r="D40" s="89"/>
      <c r="E40" s="92">
        <v>9277.71</v>
      </c>
      <c r="F40" s="85"/>
    </row>
    <row r="41" spans="2:6" ht="15">
      <c r="B41" s="105">
        <v>40209</v>
      </c>
      <c r="C41" s="88">
        <v>11258.07</v>
      </c>
      <c r="D41" s="89"/>
      <c r="E41" s="92">
        <v>9277.71</v>
      </c>
      <c r="F41" s="85"/>
    </row>
    <row r="42" spans="2:6" ht="15">
      <c r="B42" s="105">
        <v>40237</v>
      </c>
      <c r="C42" s="88">
        <v>11238.04</v>
      </c>
      <c r="D42" s="89"/>
      <c r="E42" s="92">
        <v>9277.71</v>
      </c>
      <c r="F42" s="85"/>
    </row>
    <row r="43" spans="2:6" ht="15">
      <c r="B43" s="105">
        <v>40268</v>
      </c>
      <c r="C43" s="88">
        <v>11129.96</v>
      </c>
      <c r="D43" s="89"/>
      <c r="E43" s="92">
        <v>9277.71</v>
      </c>
      <c r="F43" s="85"/>
    </row>
    <row r="44" spans="2:6" ht="15">
      <c r="B44" s="105">
        <v>40298</v>
      </c>
      <c r="C44" s="88">
        <v>11100.13</v>
      </c>
      <c r="D44" s="89"/>
      <c r="E44" s="92">
        <v>9277.71</v>
      </c>
      <c r="F44" s="85"/>
    </row>
    <row r="45" spans="2:6" ht="15">
      <c r="B45" s="105">
        <v>40329</v>
      </c>
      <c r="C45" s="88">
        <v>10868.21</v>
      </c>
      <c r="D45" s="89"/>
      <c r="E45" s="92">
        <v>9277.71</v>
      </c>
      <c r="F45" s="85"/>
    </row>
    <row r="46" spans="2:6" ht="15">
      <c r="B46" s="105">
        <v>40359</v>
      </c>
      <c r="C46" s="88">
        <v>10799.03</v>
      </c>
      <c r="D46" s="89"/>
      <c r="E46" s="92">
        <v>9427.71</v>
      </c>
      <c r="F46" s="85"/>
    </row>
    <row r="47" spans="2:6" ht="15">
      <c r="B47" s="105">
        <v>40390</v>
      </c>
      <c r="C47" s="88">
        <v>11104.64</v>
      </c>
      <c r="D47" s="89"/>
      <c r="E47" s="92">
        <v>9427.71</v>
      </c>
      <c r="F47" s="85"/>
    </row>
    <row r="48" spans="2:6" ht="15">
      <c r="B48" s="105">
        <v>40421</v>
      </c>
      <c r="C48" s="88">
        <v>12472.28</v>
      </c>
      <c r="D48" s="89"/>
      <c r="E48" s="92">
        <v>9427.71</v>
      </c>
      <c r="F48" s="85"/>
    </row>
    <row r="49" spans="2:6" ht="15">
      <c r="B49" s="105">
        <v>40451</v>
      </c>
      <c r="C49" s="88">
        <v>12851.82</v>
      </c>
      <c r="D49" s="89"/>
      <c r="E49" s="92">
        <v>9427.71</v>
      </c>
      <c r="F49" s="85"/>
    </row>
    <row r="50" spans="2:6" ht="15">
      <c r="B50" s="105">
        <v>40482</v>
      </c>
      <c r="C50" s="88">
        <v>12988.85</v>
      </c>
      <c r="D50" s="89"/>
      <c r="E50" s="92">
        <v>9427.71</v>
      </c>
      <c r="F50" s="85"/>
    </row>
    <row r="51" spans="2:6" ht="15">
      <c r="B51" s="105">
        <v>40512</v>
      </c>
      <c r="C51" s="88">
        <v>12582.04</v>
      </c>
      <c r="D51" s="89"/>
      <c r="E51" s="92">
        <v>9427.71</v>
      </c>
      <c r="F51" s="85"/>
    </row>
    <row r="52" spans="2:6" ht="15">
      <c r="B52" s="105">
        <v>40543</v>
      </c>
      <c r="C52" s="88">
        <v>12720.1</v>
      </c>
      <c r="D52" s="89"/>
      <c r="E52" s="92">
        <v>9427.71</v>
      </c>
      <c r="F52" s="85"/>
    </row>
    <row r="53" spans="2:6" ht="15">
      <c r="B53" s="105">
        <v>40574</v>
      </c>
      <c r="C53" s="88">
        <v>12792.44</v>
      </c>
      <c r="D53" s="89"/>
      <c r="E53" s="92">
        <v>9427.71</v>
      </c>
      <c r="F53" s="85"/>
    </row>
    <row r="54" spans="2:6" ht="15">
      <c r="B54" s="105">
        <v>40602</v>
      </c>
      <c r="C54" s="88">
        <v>12833.71</v>
      </c>
      <c r="D54" s="89"/>
      <c r="E54" s="92">
        <v>9427.71</v>
      </c>
      <c r="F54" s="85"/>
    </row>
    <row r="55" spans="2:6" ht="15">
      <c r="B55" s="105">
        <v>40633</v>
      </c>
      <c r="C55" s="88">
        <v>12941.8</v>
      </c>
      <c r="D55" s="89"/>
      <c r="E55" s="92">
        <v>9427.71</v>
      </c>
      <c r="F55" s="85"/>
    </row>
    <row r="56" spans="2:6" ht="15">
      <c r="B56" s="105">
        <v>40663</v>
      </c>
      <c r="C56" s="88">
        <v>13269.99</v>
      </c>
      <c r="D56" s="89"/>
      <c r="E56" s="92">
        <v>9427.71</v>
      </c>
      <c r="F56" s="85"/>
    </row>
    <row r="57" spans="2:6" ht="15">
      <c r="B57" s="105">
        <v>40694</v>
      </c>
      <c r="C57" s="88">
        <v>13196.57623526</v>
      </c>
      <c r="D57" s="89"/>
      <c r="E57" s="92">
        <v>9427.70579507</v>
      </c>
      <c r="F57" s="85"/>
    </row>
    <row r="58" spans="2:6" ht="15">
      <c r="B58" s="105">
        <v>40724</v>
      </c>
      <c r="C58" s="88">
        <v>13271.16554061</v>
      </c>
      <c r="D58" s="89"/>
      <c r="E58" s="92">
        <v>9427.70579507</v>
      </c>
      <c r="F58" s="85"/>
    </row>
    <row r="59" spans="2:6" ht="15">
      <c r="B59" s="105">
        <v>40755</v>
      </c>
      <c r="C59" s="88">
        <v>13411.40343893</v>
      </c>
      <c r="D59" s="89"/>
      <c r="E59" s="92">
        <v>9427.70579507</v>
      </c>
      <c r="F59" s="85"/>
    </row>
    <row r="60" spans="2:6" ht="15">
      <c r="B60" s="105">
        <v>40786</v>
      </c>
      <c r="C60" s="88">
        <v>13577.25392701</v>
      </c>
      <c r="D60" s="89"/>
      <c r="E60" s="92">
        <v>9427.70579507</v>
      </c>
      <c r="F60" s="85"/>
    </row>
    <row r="61" spans="2:6" ht="15">
      <c r="B61" s="105">
        <v>40816</v>
      </c>
      <c r="C61" s="88">
        <v>13223.271802279998</v>
      </c>
      <c r="D61" s="89"/>
      <c r="E61" s="92">
        <v>9427.70579507</v>
      </c>
      <c r="F61" s="85"/>
    </row>
    <row r="62" spans="2:6" ht="15">
      <c r="B62" s="119">
        <v>40847</v>
      </c>
      <c r="C62" s="94">
        <v>13418.694955250005</v>
      </c>
      <c r="D62" s="109"/>
      <c r="E62" s="95">
        <v>9427.70579507</v>
      </c>
      <c r="F62" s="85"/>
    </row>
    <row r="63" spans="2:6" ht="15">
      <c r="B63" s="128"/>
      <c r="C63" s="89"/>
      <c r="D63" s="89"/>
      <c r="E63" s="89"/>
      <c r="F63" s="85"/>
    </row>
    <row r="64" spans="2:6" ht="15">
      <c r="B64" s="128"/>
      <c r="C64" s="89"/>
      <c r="D64" s="89"/>
      <c r="E64" s="89"/>
      <c r="F64" s="85"/>
    </row>
    <row r="65" spans="2:6" ht="15">
      <c r="B65" s="85"/>
      <c r="C65" s="85"/>
      <c r="D65" s="85"/>
      <c r="E65" s="85"/>
      <c r="F65" s="85"/>
    </row>
    <row r="66" spans="2:6" ht="15">
      <c r="B66" s="85"/>
      <c r="C66" s="85"/>
      <c r="D66" s="85"/>
      <c r="E66" s="85"/>
      <c r="F66" s="85"/>
    </row>
    <row r="67" spans="2:6" ht="15">
      <c r="B67" s="85"/>
      <c r="C67" s="85"/>
      <c r="D67" s="85"/>
      <c r="E67" s="85"/>
      <c r="F67" s="85"/>
    </row>
    <row r="68" spans="2:6" ht="15">
      <c r="B68" s="85"/>
      <c r="C68" s="85"/>
      <c r="D68" s="85"/>
      <c r="E68" s="85"/>
      <c r="F68" s="85"/>
    </row>
    <row r="69" spans="2:6" ht="15">
      <c r="B69" s="85"/>
      <c r="C69" s="85"/>
      <c r="D69" s="85"/>
      <c r="E69" s="85"/>
      <c r="F69" s="85"/>
    </row>
    <row r="70" spans="2:6" ht="15">
      <c r="B70" s="85"/>
      <c r="C70" s="85"/>
      <c r="D70" s="85"/>
      <c r="E70" s="85"/>
      <c r="F70" s="85"/>
    </row>
    <row r="71" spans="2:6" ht="15">
      <c r="B71" s="85"/>
      <c r="C71" s="85"/>
      <c r="D71" s="85"/>
      <c r="E71" s="85"/>
      <c r="F71" s="85"/>
    </row>
    <row r="72" spans="2:6" ht="15">
      <c r="B72" s="85"/>
      <c r="C72" s="85"/>
      <c r="D72" s="85"/>
      <c r="E72" s="85"/>
      <c r="F72" s="85"/>
    </row>
    <row r="73" spans="2:6" ht="15">
      <c r="B73" s="85"/>
      <c r="C73" s="85"/>
      <c r="D73" s="85"/>
      <c r="E73" s="85"/>
      <c r="F73" s="85"/>
    </row>
    <row r="74" spans="2:6" ht="15">
      <c r="B74" s="85"/>
      <c r="C74" s="85"/>
      <c r="D74" s="85"/>
      <c r="E74" s="85"/>
      <c r="F74" s="85"/>
    </row>
    <row r="75" spans="2:6" ht="15">
      <c r="B75" s="85"/>
      <c r="C75" s="85"/>
      <c r="D75" s="85"/>
      <c r="E75" s="85"/>
      <c r="F75" s="85"/>
    </row>
    <row r="76" spans="2:6" ht="15">
      <c r="B76" s="85"/>
      <c r="C76" s="85"/>
      <c r="D76" s="85"/>
      <c r="E76" s="85"/>
      <c r="F76" s="85"/>
    </row>
    <row r="77" spans="2:6" ht="15">
      <c r="B77" s="85"/>
      <c r="C77" s="85"/>
      <c r="D77" s="85"/>
      <c r="E77" s="85"/>
      <c r="F77" s="85"/>
    </row>
    <row r="78" spans="2:6" ht="15">
      <c r="B78" s="85"/>
      <c r="C78" s="85"/>
      <c r="D78" s="85"/>
      <c r="E78" s="85"/>
      <c r="F78" s="85"/>
    </row>
    <row r="79" spans="2:6" ht="15">
      <c r="B79" s="85"/>
      <c r="C79" s="85"/>
      <c r="D79" s="85"/>
      <c r="E79" s="85"/>
      <c r="F79" s="85"/>
    </row>
    <row r="80" spans="2:6" ht="15">
      <c r="B80" s="85"/>
      <c r="C80" s="85"/>
      <c r="D80" s="85"/>
      <c r="E80" s="85"/>
      <c r="F80" s="85"/>
    </row>
    <row r="81" spans="2:5" ht="15" hidden="1">
      <c r="B81" s="85"/>
      <c r="C81" s="85"/>
      <c r="D81" s="85"/>
      <c r="E81" s="85"/>
    </row>
    <row r="82" spans="2:5" ht="15" hidden="1">
      <c r="B82" s="85"/>
      <c r="C82" s="85"/>
      <c r="D82" s="85"/>
      <c r="E82" s="85"/>
    </row>
    <row r="83" spans="2:5" ht="15" hidden="1">
      <c r="B83" s="85"/>
      <c r="C83" s="85"/>
      <c r="D83" s="85"/>
      <c r="E83" s="85"/>
    </row>
    <row r="84" spans="2:5" ht="15" hidden="1">
      <c r="B84" s="85"/>
      <c r="C84" s="85"/>
      <c r="D84" s="85"/>
      <c r="E84" s="85"/>
    </row>
    <row r="85" spans="2:5" ht="15" hidden="1">
      <c r="B85" s="85"/>
      <c r="C85" s="85"/>
      <c r="D85" s="85"/>
      <c r="E85" s="85"/>
    </row>
    <row r="86" spans="2:5" ht="15" hidden="1">
      <c r="B86" s="85"/>
      <c r="C86" s="85"/>
      <c r="D86" s="85"/>
      <c r="E86" s="85"/>
    </row>
    <row r="87" spans="2:5" ht="15" hidden="1">
      <c r="B87" s="85"/>
      <c r="C87" s="85"/>
      <c r="D87" s="85"/>
      <c r="E87" s="85"/>
    </row>
    <row r="88" spans="2:5" ht="15" hidden="1">
      <c r="B88" s="85"/>
      <c r="C88" s="85"/>
      <c r="D88" s="85"/>
      <c r="E88" s="85"/>
    </row>
  </sheetData>
  <sheetProtection/>
  <printOptions/>
  <pageMargins left="0.7" right="0.7" top="0.75" bottom="0.75" header="0.3" footer="0.3"/>
  <pageSetup horizontalDpi="300" verticalDpi="3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60" zoomScaleNormal="85" zoomScalePageLayoutView="0" workbookViewId="0" topLeftCell="A1">
      <selection activeCell="D6" sqref="D6:D30"/>
    </sheetView>
  </sheetViews>
  <sheetFormatPr defaultColWidth="0" defaultRowHeight="15" zeroHeight="1"/>
  <cols>
    <col min="1" max="1" width="11.421875" style="2" customWidth="1"/>
    <col min="2" max="2" width="42.00390625" style="2" bestFit="1" customWidth="1"/>
    <col min="3" max="3" width="13.7109375" style="2" customWidth="1"/>
    <col min="4" max="4" width="12.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2"/>
      <c r="B1" s="83" t="s">
        <v>70</v>
      </c>
      <c r="C1" s="82"/>
      <c r="D1" s="82"/>
      <c r="E1" s="82"/>
      <c r="F1" s="82"/>
      <c r="G1" s="82"/>
      <c r="H1" s="82"/>
      <c r="I1" s="82"/>
      <c r="J1" s="82"/>
      <c r="K1" s="84"/>
      <c r="L1" s="84"/>
      <c r="M1" s="84"/>
      <c r="N1" s="84"/>
      <c r="O1" s="82"/>
      <c r="P1" s="82"/>
      <c r="Q1" s="82"/>
      <c r="R1" s="82"/>
    </row>
    <row r="2" spans="12:14" ht="15">
      <c r="L2" s="5"/>
      <c r="M2" s="5"/>
      <c r="N2" s="5"/>
    </row>
    <row r="3" spans="2:18" ht="15">
      <c r="B3" s="138" t="s">
        <v>20</v>
      </c>
      <c r="C3" s="136" t="s">
        <v>21</v>
      </c>
      <c r="D3" s="136" t="s">
        <v>22</v>
      </c>
      <c r="F3" s="149" t="s">
        <v>23</v>
      </c>
      <c r="G3" s="149"/>
      <c r="H3" s="136" t="s">
        <v>21</v>
      </c>
      <c r="I3" s="136" t="s">
        <v>22</v>
      </c>
      <c r="L3" s="1" t="s">
        <v>24</v>
      </c>
      <c r="M3" s="1"/>
      <c r="N3" s="1"/>
      <c r="O3" s="22"/>
      <c r="Q3" s="138" t="s">
        <v>25</v>
      </c>
      <c r="R3" s="140" t="s">
        <v>26</v>
      </c>
    </row>
    <row r="4" spans="2:18" ht="15" customHeight="1">
      <c r="B4" s="139"/>
      <c r="C4" s="137"/>
      <c r="D4" s="137"/>
      <c r="F4" s="150"/>
      <c r="G4" s="150"/>
      <c r="H4" s="137"/>
      <c r="I4" s="137"/>
      <c r="L4" s="142" t="s">
        <v>27</v>
      </c>
      <c r="M4" s="142" t="s">
        <v>28</v>
      </c>
      <c r="N4" s="142" t="s">
        <v>29</v>
      </c>
      <c r="O4" s="142" t="s">
        <v>30</v>
      </c>
      <c r="Q4" s="139"/>
      <c r="R4" s="141"/>
    </row>
    <row r="5" spans="2:18" ht="15">
      <c r="B5" s="23" t="s">
        <v>31</v>
      </c>
      <c r="C5" s="24"/>
      <c r="D5" s="25"/>
      <c r="F5" s="146" t="s">
        <v>32</v>
      </c>
      <c r="G5" s="110" t="s">
        <v>33</v>
      </c>
      <c r="H5" s="111">
        <v>5713.11359001</v>
      </c>
      <c r="I5" s="120">
        <v>0.425757766240507</v>
      </c>
      <c r="L5" s="143"/>
      <c r="M5" s="143"/>
      <c r="N5" s="143"/>
      <c r="O5" s="143"/>
      <c r="Q5" s="26" t="s">
        <v>32</v>
      </c>
      <c r="R5" s="27">
        <v>2.9468043143448774</v>
      </c>
    </row>
    <row r="6" spans="2:18" ht="15">
      <c r="B6" s="28" t="s">
        <v>34</v>
      </c>
      <c r="C6" s="29">
        <v>5713.11359001</v>
      </c>
      <c r="D6" s="33">
        <v>0.425757766240507</v>
      </c>
      <c r="E6" s="125"/>
      <c r="F6" s="147"/>
      <c r="G6" s="32" t="s">
        <v>35</v>
      </c>
      <c r="H6" s="29">
        <v>4586.0553819199995</v>
      </c>
      <c r="I6" s="33">
        <v>0.3417661253358865</v>
      </c>
      <c r="L6" s="26" t="s">
        <v>36</v>
      </c>
      <c r="M6" s="34">
        <v>0.7675238915763936</v>
      </c>
      <c r="N6" s="34">
        <v>0.002907834812560061</v>
      </c>
      <c r="O6" s="34">
        <v>0.7704317263889536</v>
      </c>
      <c r="Q6" s="26" t="s">
        <v>37</v>
      </c>
      <c r="R6" s="27">
        <v>0.13833547264768747</v>
      </c>
    </row>
    <row r="7" spans="2:18" ht="15">
      <c r="B7" s="28" t="s">
        <v>38</v>
      </c>
      <c r="C7" s="29">
        <v>4586.0553819199995</v>
      </c>
      <c r="D7" s="33">
        <v>0.3417661253358865</v>
      </c>
      <c r="E7" s="125"/>
      <c r="F7" s="147"/>
      <c r="G7" s="32" t="s">
        <v>39</v>
      </c>
      <c r="H7" s="29">
        <v>1110.0309296699998</v>
      </c>
      <c r="I7" s="33">
        <v>0.08272271881668385</v>
      </c>
      <c r="L7" s="26" t="s">
        <v>40</v>
      </c>
      <c r="M7" s="34">
        <v>0</v>
      </c>
      <c r="N7" s="34">
        <v>0</v>
      </c>
      <c r="O7" s="34">
        <v>0</v>
      </c>
      <c r="Q7" s="26" t="s">
        <v>9</v>
      </c>
      <c r="R7" s="27">
        <v>0</v>
      </c>
    </row>
    <row r="8" spans="2:18" ht="15">
      <c r="B8" s="28" t="s">
        <v>41</v>
      </c>
      <c r="C8" s="29">
        <v>1110.0309296699998</v>
      </c>
      <c r="D8" s="33">
        <v>0.08272271881668385</v>
      </c>
      <c r="E8" s="125"/>
      <c r="F8" s="147"/>
      <c r="G8" s="35" t="s">
        <v>42</v>
      </c>
      <c r="H8" s="36">
        <v>11409.199901599999</v>
      </c>
      <c r="I8" s="121">
        <v>0.8502466103930774</v>
      </c>
      <c r="L8" s="37" t="s">
        <v>43</v>
      </c>
      <c r="M8" s="34">
        <v>0.0827227188166839</v>
      </c>
      <c r="N8" s="34">
        <v>0.017152724240142917</v>
      </c>
      <c r="O8" s="38">
        <v>0.09987544305682682</v>
      </c>
      <c r="Q8" s="39" t="s">
        <v>10</v>
      </c>
      <c r="R8" s="40">
        <v>0</v>
      </c>
    </row>
    <row r="9" spans="2:18" ht="15">
      <c r="B9" s="28"/>
      <c r="C9" s="29"/>
      <c r="D9" s="30"/>
      <c r="E9" s="125"/>
      <c r="F9" s="146" t="s">
        <v>37</v>
      </c>
      <c r="G9" s="110" t="s">
        <v>33</v>
      </c>
      <c r="H9" s="111">
        <v>1000.99876486</v>
      </c>
      <c r="I9" s="120">
        <v>0.07459732620781905</v>
      </c>
      <c r="L9" s="37" t="s">
        <v>45</v>
      </c>
      <c r="M9" s="34">
        <v>0</v>
      </c>
      <c r="N9" s="34">
        <v>0.008795826797137377</v>
      </c>
      <c r="O9" s="38">
        <v>0.008795826797137377</v>
      </c>
      <c r="Q9" s="9" t="s">
        <v>30</v>
      </c>
      <c r="R9" s="41">
        <v>2.4683812159216023</v>
      </c>
    </row>
    <row r="10" spans="2:15" ht="15">
      <c r="B10" s="42"/>
      <c r="C10" s="43"/>
      <c r="D10" s="44"/>
      <c r="E10" s="125"/>
      <c r="F10" s="147"/>
      <c r="G10" s="32" t="s">
        <v>35</v>
      </c>
      <c r="H10" s="29">
        <v>811.4492553899998</v>
      </c>
      <c r="I10" s="33">
        <v>0.06047154794829912</v>
      </c>
      <c r="L10" s="37" t="s">
        <v>47</v>
      </c>
      <c r="M10" s="34">
        <v>0</v>
      </c>
      <c r="N10" s="34">
        <v>0.047648295339618466</v>
      </c>
      <c r="O10" s="38">
        <v>0.047648295339618466</v>
      </c>
    </row>
    <row r="11" spans="2:15" ht="15">
      <c r="B11" s="45" t="s">
        <v>50</v>
      </c>
      <c r="C11" s="46">
        <f>+SUM(C6:C9)</f>
        <v>11409.199901599999</v>
      </c>
      <c r="D11" s="115">
        <v>0.8502466103930774</v>
      </c>
      <c r="E11" s="125"/>
      <c r="F11" s="147"/>
      <c r="G11" s="32" t="s">
        <v>39</v>
      </c>
      <c r="H11" s="29">
        <v>197.0470334</v>
      </c>
      <c r="I11" s="33">
        <v>0.014684515450804425</v>
      </c>
      <c r="L11" s="37" t="s">
        <v>48</v>
      </c>
      <c r="M11" s="34">
        <v>0</v>
      </c>
      <c r="N11" s="34">
        <v>0.06263386125423268</v>
      </c>
      <c r="O11" s="38">
        <v>0.06263386125423268</v>
      </c>
    </row>
    <row r="12" spans="2:15" ht="15">
      <c r="B12" s="49"/>
      <c r="C12" s="46"/>
      <c r="D12" s="50"/>
      <c r="E12" s="125"/>
      <c r="F12" s="147"/>
      <c r="G12" s="35" t="s">
        <v>42</v>
      </c>
      <c r="H12" s="36">
        <v>2009.4950536499998</v>
      </c>
      <c r="I12" s="121">
        <v>0.14975338960692258</v>
      </c>
      <c r="L12" s="37" t="s">
        <v>49</v>
      </c>
      <c r="M12" s="34">
        <v>0</v>
      </c>
      <c r="N12" s="34">
        <v>0.010307974139905701</v>
      </c>
      <c r="O12" s="38">
        <v>0.010307974139905701</v>
      </c>
    </row>
    <row r="13" spans="2:15" ht="15">
      <c r="B13" s="23" t="s">
        <v>52</v>
      </c>
      <c r="C13" s="24"/>
      <c r="D13" s="50"/>
      <c r="E13" s="125"/>
      <c r="F13" s="146" t="s">
        <v>9</v>
      </c>
      <c r="G13" s="48" t="s">
        <v>33</v>
      </c>
      <c r="H13" s="29">
        <v>0</v>
      </c>
      <c r="I13" s="33">
        <v>0</v>
      </c>
      <c r="L13" s="28" t="s">
        <v>51</v>
      </c>
      <c r="M13" s="34">
        <v>0</v>
      </c>
      <c r="N13" s="34">
        <v>0.000306873023325485</v>
      </c>
      <c r="O13" s="38">
        <v>0.000306873023325485</v>
      </c>
    </row>
    <row r="14" spans="2:15" ht="15">
      <c r="B14" s="28" t="s">
        <v>38</v>
      </c>
      <c r="C14" s="29">
        <v>588.7574704</v>
      </c>
      <c r="D14" s="33">
        <v>0.04387591135825407</v>
      </c>
      <c r="F14" s="147"/>
      <c r="G14" s="32" t="s">
        <v>35</v>
      </c>
      <c r="H14" s="29">
        <v>0</v>
      </c>
      <c r="I14" s="33">
        <v>0</v>
      </c>
      <c r="L14" s="122" t="s">
        <v>30</v>
      </c>
      <c r="M14" s="123">
        <v>0.8502466103930775</v>
      </c>
      <c r="N14" s="123">
        <v>0.1497533896069227</v>
      </c>
      <c r="O14" s="123">
        <v>1.0000000000000002</v>
      </c>
    </row>
    <row r="15" spans="2:14" ht="15">
      <c r="B15" s="28" t="s">
        <v>53</v>
      </c>
      <c r="C15" s="29">
        <v>230.61372566</v>
      </c>
      <c r="D15" s="33">
        <v>0.017186002545633062</v>
      </c>
      <c r="F15" s="147"/>
      <c r="G15" s="32" t="s">
        <v>39</v>
      </c>
      <c r="H15" s="29">
        <v>0</v>
      </c>
      <c r="I15" s="33">
        <v>0</v>
      </c>
      <c r="L15" s="28"/>
      <c r="M15" s="51"/>
      <c r="N15" s="52"/>
    </row>
    <row r="16" spans="2:14" ht="15">
      <c r="B16" s="28" t="s">
        <v>46</v>
      </c>
      <c r="C16" s="29">
        <v>226.04808307999997</v>
      </c>
      <c r="D16" s="33">
        <v>0.016845757641398635</v>
      </c>
      <c r="F16" s="147"/>
      <c r="G16" s="35" t="s">
        <v>42</v>
      </c>
      <c r="H16" s="36">
        <v>0</v>
      </c>
      <c r="I16" s="121">
        <v>0</v>
      </c>
      <c r="L16" s="5"/>
      <c r="M16" s="5"/>
      <c r="N16" s="53"/>
    </row>
    <row r="17" spans="2:14" ht="15">
      <c r="B17" s="28" t="s">
        <v>86</v>
      </c>
      <c r="C17" s="29">
        <v>195.23341528</v>
      </c>
      <c r="D17" s="33">
        <v>0.014549359377427079</v>
      </c>
      <c r="F17" s="146" t="s">
        <v>10</v>
      </c>
      <c r="G17" s="112" t="s">
        <v>33</v>
      </c>
      <c r="H17" s="111">
        <v>0</v>
      </c>
      <c r="I17" s="113">
        <v>0</v>
      </c>
      <c r="L17" s="54"/>
      <c r="M17" s="61"/>
      <c r="N17" s="61"/>
    </row>
    <row r="18" spans="2:14" ht="15">
      <c r="B18" s="28" t="s">
        <v>77</v>
      </c>
      <c r="C18" s="29">
        <v>160.1104</v>
      </c>
      <c r="D18" s="33">
        <v>0.011931890585034693</v>
      </c>
      <c r="F18" s="147"/>
      <c r="G18" s="32" t="s">
        <v>35</v>
      </c>
      <c r="H18" s="29">
        <v>0</v>
      </c>
      <c r="I18" s="113">
        <v>0</v>
      </c>
      <c r="L18" s="114"/>
      <c r="M18" s="61"/>
      <c r="N18" s="61"/>
    </row>
    <row r="19" spans="2:14" ht="15">
      <c r="B19" s="28" t="s">
        <v>81</v>
      </c>
      <c r="C19" s="29">
        <v>146.62761778</v>
      </c>
      <c r="D19" s="33">
        <v>0.010927114616509906</v>
      </c>
      <c r="F19" s="147"/>
      <c r="G19" s="32" t="s">
        <v>39</v>
      </c>
      <c r="H19" s="29">
        <v>0</v>
      </c>
      <c r="I19" s="33">
        <v>0</v>
      </c>
      <c r="L19" s="114"/>
      <c r="M19" s="61"/>
      <c r="N19" s="61"/>
    </row>
    <row r="20" spans="2:14" ht="15">
      <c r="B20" s="28" t="s">
        <v>87</v>
      </c>
      <c r="C20" s="29">
        <v>138.31956059</v>
      </c>
      <c r="D20" s="33">
        <v>0.010307974139905696</v>
      </c>
      <c r="F20" s="147"/>
      <c r="G20" s="35" t="s">
        <v>42</v>
      </c>
      <c r="H20" s="36">
        <v>0</v>
      </c>
      <c r="I20" s="121">
        <v>0</v>
      </c>
      <c r="L20" s="114"/>
      <c r="M20" s="61"/>
      <c r="N20" s="61"/>
    </row>
    <row r="21" spans="2:14" ht="15">
      <c r="B21" s="28" t="s">
        <v>54</v>
      </c>
      <c r="C21" s="29">
        <v>100.52156556</v>
      </c>
      <c r="D21" s="33">
        <v>0.0074911581115175005</v>
      </c>
      <c r="F21" s="151" t="s">
        <v>30</v>
      </c>
      <c r="G21" s="56" t="s">
        <v>33</v>
      </c>
      <c r="H21" s="57">
        <v>6714.11235487</v>
      </c>
      <c r="I21" s="58">
        <v>0.500355092448326</v>
      </c>
      <c r="L21" s="114"/>
      <c r="M21" s="61"/>
      <c r="N21" s="61"/>
    </row>
    <row r="22" spans="2:14" ht="15">
      <c r="B22" s="28" t="s">
        <v>44</v>
      </c>
      <c r="C22" s="29">
        <v>70.05677423</v>
      </c>
      <c r="D22" s="33">
        <v>0.005220833655108214</v>
      </c>
      <c r="F22" s="152"/>
      <c r="G22" s="59" t="s">
        <v>35</v>
      </c>
      <c r="H22" s="57">
        <v>5397.504637309999</v>
      </c>
      <c r="I22" s="58">
        <v>0.40223767328418564</v>
      </c>
      <c r="L22" s="114"/>
      <c r="M22" s="61"/>
      <c r="N22" s="61"/>
    </row>
    <row r="23" spans="2:14" ht="15">
      <c r="B23" s="28" t="s">
        <v>41</v>
      </c>
      <c r="C23" s="29">
        <v>62.85099141</v>
      </c>
      <c r="D23" s="33">
        <v>0.004683837856036056</v>
      </c>
      <c r="F23" s="152"/>
      <c r="G23" s="59" t="s">
        <v>39</v>
      </c>
      <c r="H23" s="57">
        <v>1307.0779630699997</v>
      </c>
      <c r="I23" s="58">
        <v>0.09740723426748828</v>
      </c>
      <c r="L23" s="114"/>
      <c r="M23" s="61"/>
      <c r="N23" s="61"/>
    </row>
    <row r="24" spans="2:14" ht="15">
      <c r="B24" s="28" t="s">
        <v>75</v>
      </c>
      <c r="C24" s="29">
        <v>47.21826584</v>
      </c>
      <c r="D24" s="33">
        <v>0.003518841884212152</v>
      </c>
      <c r="F24" s="152"/>
      <c r="G24" s="60" t="s">
        <v>42</v>
      </c>
      <c r="H24" s="46">
        <v>13418.69495525</v>
      </c>
      <c r="I24" s="47">
        <v>1</v>
      </c>
      <c r="L24" s="114"/>
      <c r="M24" s="61"/>
      <c r="N24" s="61"/>
    </row>
    <row r="25" spans="2:14" ht="15">
      <c r="B25" s="28" t="s">
        <v>55</v>
      </c>
      <c r="C25" s="29">
        <v>39.01934833</v>
      </c>
      <c r="D25" s="33">
        <v>0.00290783481256006</v>
      </c>
      <c r="L25" s="114"/>
      <c r="M25" s="61"/>
      <c r="N25" s="61"/>
    </row>
    <row r="26" spans="2:14" ht="15">
      <c r="B26" s="28" t="s">
        <v>51</v>
      </c>
      <c r="C26" s="29">
        <v>4.117835490000011</v>
      </c>
      <c r="D26" s="33">
        <v>0.00030687302332548574</v>
      </c>
      <c r="L26" s="114"/>
      <c r="M26" s="61"/>
      <c r="N26" s="61"/>
    </row>
    <row r="27" spans="2:14" ht="15">
      <c r="B27" s="28"/>
      <c r="C27" s="29"/>
      <c r="D27" s="33"/>
      <c r="L27" s="114"/>
      <c r="M27" s="61"/>
      <c r="N27" s="61"/>
    </row>
    <row r="28" spans="2:14" ht="15">
      <c r="B28" s="116" t="s">
        <v>56</v>
      </c>
      <c r="C28" s="117">
        <f>+SUM(C14:C27)</f>
        <v>2009.49505365</v>
      </c>
      <c r="D28" s="118">
        <v>0.14975338960692258</v>
      </c>
      <c r="L28" s="114"/>
      <c r="M28" s="61"/>
      <c r="N28" s="61"/>
    </row>
    <row r="29" spans="3:14" ht="15">
      <c r="C29" s="61"/>
      <c r="D29" s="50"/>
      <c r="L29" s="114"/>
      <c r="M29" s="61"/>
      <c r="N29" s="61"/>
    </row>
    <row r="30" spans="2:14" ht="15">
      <c r="B30" s="9" t="s">
        <v>30</v>
      </c>
      <c r="C30" s="46">
        <f>+C11+C28</f>
        <v>13418.69495525</v>
      </c>
      <c r="D30" s="115">
        <v>1</v>
      </c>
      <c r="L30" s="114"/>
      <c r="M30" s="61"/>
      <c r="N30" s="61"/>
    </row>
    <row r="31" spans="2:14" ht="15" customHeight="1">
      <c r="B31" s="9"/>
      <c r="C31" s="46"/>
      <c r="D31" s="115"/>
      <c r="K31" s="31"/>
      <c r="L31" s="114"/>
      <c r="M31" s="61"/>
      <c r="N31" s="61"/>
    </row>
    <row r="32" spans="4:14" ht="15">
      <c r="D32" s="50"/>
      <c r="L32" s="114"/>
      <c r="M32" s="61"/>
      <c r="N32" s="61"/>
    </row>
    <row r="33" spans="2:14" ht="15">
      <c r="B33" s="9"/>
      <c r="D33" s="47"/>
      <c r="L33" s="114"/>
      <c r="M33" s="61"/>
      <c r="N33" s="61"/>
    </row>
    <row r="34" spans="2:14" ht="15">
      <c r="B34" s="9"/>
      <c r="D34" s="63"/>
      <c r="K34" s="31"/>
      <c r="L34" s="114"/>
      <c r="M34" s="61"/>
      <c r="N34" s="61"/>
    </row>
    <row r="35" spans="11:14" ht="15">
      <c r="K35" s="31"/>
      <c r="L35" s="114"/>
      <c r="M35" s="61"/>
      <c r="N35" s="61"/>
    </row>
    <row r="36" spans="11:14" ht="15">
      <c r="K36" s="31"/>
      <c r="L36" s="114"/>
      <c r="M36" s="61"/>
      <c r="N36" s="61"/>
    </row>
    <row r="37" spans="11:14" ht="15">
      <c r="K37" s="31"/>
      <c r="L37" s="114"/>
      <c r="M37" s="61"/>
      <c r="N37" s="61"/>
    </row>
    <row r="38" spans="11:14" ht="15">
      <c r="K38" s="31"/>
      <c r="L38" s="28"/>
      <c r="M38" s="61"/>
      <c r="N38" s="61"/>
    </row>
    <row r="39" spans="3:14" ht="15">
      <c r="C39" s="144"/>
      <c r="K39" s="31"/>
      <c r="L39" s="28"/>
      <c r="M39" s="61"/>
      <c r="N39" s="61"/>
    </row>
    <row r="40" spans="3:14" ht="15">
      <c r="C40" s="144"/>
      <c r="K40" s="31"/>
      <c r="L40" s="5"/>
      <c r="M40" s="61"/>
      <c r="N40" s="61"/>
    </row>
    <row r="41" spans="3:14" ht="15" hidden="1">
      <c r="C41" s="64"/>
      <c r="L41" s="45"/>
      <c r="M41" s="62"/>
      <c r="N41" s="65"/>
    </row>
    <row r="42" spans="3:15" ht="15" hidden="1">
      <c r="C42" s="64"/>
      <c r="L42" s="5"/>
      <c r="M42" s="5"/>
      <c r="N42" s="5"/>
      <c r="O42" s="5"/>
    </row>
    <row r="43" spans="3:15" ht="15" hidden="1">
      <c r="C43" s="64"/>
      <c r="F43" s="5"/>
      <c r="G43" s="5"/>
      <c r="H43" s="5"/>
      <c r="I43" s="5"/>
      <c r="J43" s="5"/>
      <c r="K43" s="5"/>
      <c r="L43" s="3"/>
      <c r="M43" s="55"/>
      <c r="N43" s="66"/>
      <c r="O43" s="5"/>
    </row>
    <row r="44" spans="3:15" ht="15" hidden="1">
      <c r="C44" s="64"/>
      <c r="F44" s="5"/>
      <c r="G44" s="5"/>
      <c r="H44" s="5"/>
      <c r="I44" s="5"/>
      <c r="J44" s="5"/>
      <c r="K44" s="5"/>
      <c r="L44" s="3"/>
      <c r="M44" s="55"/>
      <c r="N44" s="67"/>
      <c r="O44" s="5"/>
    </row>
    <row r="45" spans="3:15" ht="15" hidden="1">
      <c r="C45" s="64"/>
      <c r="F45" s="5"/>
      <c r="G45" s="5"/>
      <c r="H45" s="5"/>
      <c r="I45" s="5"/>
      <c r="J45" s="5"/>
      <c r="K45" s="5"/>
      <c r="L45" s="148"/>
      <c r="M45" s="145"/>
      <c r="N45" s="5"/>
      <c r="O45" s="5"/>
    </row>
    <row r="46" spans="3:15" ht="15" hidden="1">
      <c r="C46" s="64"/>
      <c r="F46" s="68"/>
      <c r="G46" s="68"/>
      <c r="H46" s="68"/>
      <c r="I46" s="68"/>
      <c r="J46" s="69"/>
      <c r="K46" s="5"/>
      <c r="L46" s="148"/>
      <c r="M46" s="145"/>
      <c r="N46" s="5"/>
      <c r="O46" s="5"/>
    </row>
    <row r="47" spans="3:15" ht="15" hidden="1">
      <c r="C47" s="64"/>
      <c r="F47" s="144"/>
      <c r="G47" s="144"/>
      <c r="H47" s="144"/>
      <c r="I47" s="144"/>
      <c r="J47" s="144"/>
      <c r="K47" s="5"/>
      <c r="L47" s="37"/>
      <c r="M47" s="70"/>
      <c r="N47" s="5"/>
      <c r="O47" s="5"/>
    </row>
    <row r="48" spans="3:15" ht="15" hidden="1">
      <c r="C48" s="71"/>
      <c r="F48" s="144"/>
      <c r="G48" s="144"/>
      <c r="H48" s="144"/>
      <c r="I48" s="144"/>
      <c r="J48" s="144"/>
      <c r="K48" s="5"/>
      <c r="L48" s="37"/>
      <c r="M48" s="70"/>
      <c r="N48" s="5"/>
      <c r="O48" s="5"/>
    </row>
    <row r="49" spans="6:15" ht="15" hidden="1">
      <c r="F49" s="37"/>
      <c r="G49" s="72"/>
      <c r="H49" s="72"/>
      <c r="I49" s="72"/>
      <c r="J49" s="72"/>
      <c r="K49" s="5"/>
      <c r="L49" s="37"/>
      <c r="M49" s="70"/>
      <c r="N49" s="5"/>
      <c r="O49" s="5"/>
    </row>
    <row r="50" spans="6:15" ht="15" hidden="1">
      <c r="F50" s="37"/>
      <c r="G50" s="72"/>
      <c r="H50" s="72"/>
      <c r="I50" s="72"/>
      <c r="J50" s="72"/>
      <c r="K50" s="5"/>
      <c r="L50" s="37"/>
      <c r="M50" s="70"/>
      <c r="N50" s="5"/>
      <c r="O50" s="5"/>
    </row>
    <row r="51" spans="6:15" ht="15" hidden="1">
      <c r="F51" s="37"/>
      <c r="G51" s="72"/>
      <c r="H51" s="72"/>
      <c r="I51" s="72"/>
      <c r="J51" s="72"/>
      <c r="K51" s="5"/>
      <c r="L51" s="3"/>
      <c r="M51" s="73"/>
      <c r="N51" s="5"/>
      <c r="O51" s="5"/>
    </row>
    <row r="52" spans="6:15" ht="15" hidden="1">
      <c r="F52" s="37"/>
      <c r="G52" s="72"/>
      <c r="H52" s="72"/>
      <c r="I52" s="72"/>
      <c r="J52" s="72"/>
      <c r="K52" s="5"/>
      <c r="L52" s="5"/>
      <c r="M52" s="5"/>
      <c r="N52" s="5"/>
      <c r="O52" s="5"/>
    </row>
    <row r="53" spans="3:15" ht="15" hidden="1">
      <c r="C53" s="74"/>
      <c r="F53" s="37"/>
      <c r="G53" s="72"/>
      <c r="H53" s="72"/>
      <c r="I53" s="72"/>
      <c r="J53" s="72"/>
      <c r="K53" s="5"/>
      <c r="L53" s="5"/>
      <c r="M53" s="5"/>
      <c r="N53" s="5"/>
      <c r="O53" s="5"/>
    </row>
    <row r="54" spans="3:15" ht="15" hidden="1">
      <c r="C54" s="74"/>
      <c r="F54" s="37"/>
      <c r="G54" s="72"/>
      <c r="H54" s="72"/>
      <c r="I54" s="72"/>
      <c r="J54" s="72"/>
      <c r="K54" s="5"/>
      <c r="L54" s="5"/>
      <c r="M54" s="5"/>
      <c r="N54" s="5"/>
      <c r="O54" s="5"/>
    </row>
    <row r="55" spans="3:15" ht="15" hidden="1">
      <c r="C55" s="74"/>
      <c r="F55" s="37"/>
      <c r="G55" s="72"/>
      <c r="H55" s="72"/>
      <c r="I55" s="72"/>
      <c r="J55" s="72"/>
      <c r="K55" s="5"/>
      <c r="L55" s="5"/>
      <c r="M55" s="5"/>
      <c r="N55" s="5"/>
      <c r="O55" s="5"/>
    </row>
    <row r="56" spans="6:15" ht="15" hidden="1">
      <c r="F56" s="75"/>
      <c r="G56" s="76"/>
      <c r="H56" s="76"/>
      <c r="I56" s="76"/>
      <c r="J56" s="76"/>
      <c r="K56" s="5"/>
      <c r="L56" s="5"/>
      <c r="M56" s="5"/>
      <c r="N56" s="5"/>
      <c r="O56" s="5"/>
    </row>
    <row r="57" spans="6:15" ht="15" hidden="1">
      <c r="F57" s="5"/>
      <c r="G57" s="5"/>
      <c r="H57" s="5"/>
      <c r="I57" s="5"/>
      <c r="J57" s="5"/>
      <c r="K57" s="5"/>
      <c r="L57" s="5"/>
      <c r="M57" s="5"/>
      <c r="N57" s="5"/>
      <c r="O57" s="5"/>
    </row>
    <row r="58" spans="6:15" ht="15" hidden="1">
      <c r="F58" s="5"/>
      <c r="G58" s="5"/>
      <c r="H58" s="5"/>
      <c r="I58" s="5"/>
      <c r="J58" s="5"/>
      <c r="K58" s="5"/>
      <c r="L58" s="5"/>
      <c r="M58" s="5"/>
      <c r="N58" s="5"/>
      <c r="O58" s="5"/>
    </row>
    <row r="59" spans="6:15" ht="15" hidden="1">
      <c r="F59" s="5"/>
      <c r="G59" s="5"/>
      <c r="H59" s="5"/>
      <c r="I59" s="5"/>
      <c r="J59" s="5"/>
      <c r="K59" s="5"/>
      <c r="L59" s="5"/>
      <c r="M59" s="5"/>
      <c r="N59" s="5"/>
      <c r="O59" s="5"/>
    </row>
    <row r="60" spans="6:15" ht="15" hidden="1">
      <c r="F60" s="5"/>
      <c r="G60" s="5"/>
      <c r="H60" s="5"/>
      <c r="I60" s="5"/>
      <c r="J60" s="5"/>
      <c r="K60" s="5"/>
      <c r="L60" s="5"/>
      <c r="M60" s="5"/>
      <c r="N60" s="5"/>
      <c r="O60" s="5"/>
    </row>
    <row r="61" spans="6:11" ht="15" hidden="1">
      <c r="F61" s="5"/>
      <c r="G61" s="5"/>
      <c r="H61" s="5"/>
      <c r="I61" s="5"/>
      <c r="J61" s="5"/>
      <c r="K61" s="5"/>
    </row>
  </sheetData>
  <sheetProtection/>
  <mergeCells count="25">
    <mergeCell ref="C39:C40"/>
    <mergeCell ref="B3:B4"/>
    <mergeCell ref="C3:C4"/>
    <mergeCell ref="D3:D4"/>
    <mergeCell ref="F3:G4"/>
    <mergeCell ref="H3:H4"/>
    <mergeCell ref="F17:F20"/>
    <mergeCell ref="F21:F24"/>
    <mergeCell ref="H47:H48"/>
    <mergeCell ref="M45:M46"/>
    <mergeCell ref="F5:F8"/>
    <mergeCell ref="F9:F12"/>
    <mergeCell ref="F13:F16"/>
    <mergeCell ref="L45:L46"/>
    <mergeCell ref="I47:I48"/>
    <mergeCell ref="J47:J48"/>
    <mergeCell ref="F47:F48"/>
    <mergeCell ref="G47:G4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view="pageBreakPreview" zoomScale="115" zoomScaleNormal="85" zoomScaleSheetLayoutView="115" zoomScalePageLayoutView="0" workbookViewId="0" topLeftCell="A1">
      <selection activeCell="C5" sqref="C5"/>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2"/>
      <c r="B1" s="83" t="s">
        <v>68</v>
      </c>
      <c r="C1" s="82"/>
      <c r="D1" s="82"/>
      <c r="E1" s="82"/>
      <c r="F1" s="82"/>
      <c r="G1" s="82"/>
      <c r="H1" s="82"/>
    </row>
    <row r="2" ht="15" customHeight="1"/>
    <row r="3" spans="1:8" ht="17.25" customHeight="1">
      <c r="A3" s="2"/>
      <c r="B3" s="138" t="s">
        <v>82</v>
      </c>
      <c r="C3" s="158" t="s">
        <v>89</v>
      </c>
      <c r="D3" s="153" t="s">
        <v>57</v>
      </c>
      <c r="E3" s="153" t="s">
        <v>58</v>
      </c>
      <c r="F3" s="153" t="s">
        <v>59</v>
      </c>
      <c r="G3" s="153" t="s">
        <v>60</v>
      </c>
      <c r="H3" s="153" t="s">
        <v>83</v>
      </c>
    </row>
    <row r="4" spans="2:8" ht="15">
      <c r="B4" s="139"/>
      <c r="C4" s="159"/>
      <c r="D4" s="154"/>
      <c r="E4" s="154"/>
      <c r="F4" s="154"/>
      <c r="G4" s="154"/>
      <c r="H4" s="154"/>
    </row>
    <row r="5" spans="1:8" ht="18.75" customHeight="1">
      <c r="A5" s="2"/>
      <c r="B5" s="5" t="s">
        <v>61</v>
      </c>
      <c r="C5" s="126">
        <v>0.00010000000000000113</v>
      </c>
      <c r="D5" s="126">
        <v>0.012700000000000001</v>
      </c>
      <c r="E5" s="126">
        <v>0.0333</v>
      </c>
      <c r="F5" s="126">
        <v>0.026099999999999998</v>
      </c>
      <c r="G5" s="126">
        <v>0.0346</v>
      </c>
      <c r="H5" s="126">
        <v>0.0416</v>
      </c>
    </row>
    <row r="6" spans="2:8" ht="18.75" customHeight="1">
      <c r="B6" s="5" t="s">
        <v>62</v>
      </c>
      <c r="C6" s="124">
        <v>0.0147</v>
      </c>
      <c r="D6" s="124">
        <v>-0.0122</v>
      </c>
      <c r="E6" s="124">
        <v>0.0215</v>
      </c>
      <c r="F6" s="124">
        <v>0.0068</v>
      </c>
      <c r="G6" s="124">
        <v>0.0232</v>
      </c>
      <c r="H6" s="124">
        <v>0.0155</v>
      </c>
    </row>
    <row r="7" spans="2:8" ht="18.75" customHeight="1">
      <c r="B7" s="3" t="s">
        <v>63</v>
      </c>
      <c r="C7" s="77">
        <v>0.0148</v>
      </c>
      <c r="D7" s="77">
        <v>0.0005</v>
      </c>
      <c r="E7" s="77">
        <v>0.0548</v>
      </c>
      <c r="F7" s="77">
        <v>0.0329</v>
      </c>
      <c r="G7" s="77">
        <v>0.0578</v>
      </c>
      <c r="H7" s="77">
        <v>0.0571</v>
      </c>
    </row>
    <row r="8" spans="2:8" ht="18.75" customHeight="1">
      <c r="B8" s="5" t="s">
        <v>64</v>
      </c>
      <c r="C8" s="124">
        <v>-0.0448</v>
      </c>
      <c r="D8" s="124">
        <v>0.0792</v>
      </c>
      <c r="E8" s="124">
        <v>0.0505</v>
      </c>
      <c r="F8" s="124">
        <v>0.0006</v>
      </c>
      <c r="G8" s="124">
        <v>-0.0955</v>
      </c>
      <c r="H8" s="124">
        <v>-0.0198</v>
      </c>
    </row>
    <row r="9" spans="1:8" s="80" customFormat="1" ht="18.75" customHeight="1">
      <c r="A9" s="2"/>
      <c r="B9" s="78" t="s">
        <v>84</v>
      </c>
      <c r="C9" s="79">
        <v>-0.03</v>
      </c>
      <c r="D9" s="79">
        <v>0.07970000000000001</v>
      </c>
      <c r="E9" s="79">
        <v>0.1053</v>
      </c>
      <c r="F9" s="79">
        <v>0.0335</v>
      </c>
      <c r="G9" s="79">
        <v>-0.037700000000000004</v>
      </c>
      <c r="H9" s="79">
        <v>0.0373</v>
      </c>
    </row>
    <row r="10" spans="2:8" s="80" customFormat="1" ht="12.75" customHeight="1">
      <c r="B10" s="157" t="s">
        <v>85</v>
      </c>
      <c r="C10" s="157"/>
      <c r="D10" s="157"/>
      <c r="E10" s="157"/>
      <c r="F10" s="157"/>
      <c r="G10" s="157"/>
      <c r="H10" s="157"/>
    </row>
    <row r="11" spans="2:8" s="80" customFormat="1" ht="12.75" customHeight="1">
      <c r="B11" s="155" t="s">
        <v>65</v>
      </c>
      <c r="C11" s="155"/>
      <c r="D11" s="155"/>
      <c r="E11" s="155"/>
      <c r="F11" s="155"/>
      <c r="G11" s="155"/>
      <c r="H11" s="155"/>
    </row>
    <row r="12" spans="1:8" ht="15" customHeight="1">
      <c r="A12" s="80"/>
      <c r="B12" s="155" t="s">
        <v>66</v>
      </c>
      <c r="C12" s="155"/>
      <c r="D12" s="155"/>
      <c r="E12" s="155"/>
      <c r="F12" s="155"/>
      <c r="G12" s="155"/>
      <c r="H12" s="155"/>
    </row>
    <row r="13" spans="2:8" ht="15">
      <c r="B13" s="81"/>
      <c r="C13" s="81"/>
      <c r="D13" s="81"/>
      <c r="E13" s="81"/>
      <c r="F13" s="81"/>
      <c r="G13" s="81"/>
      <c r="H13" s="81"/>
    </row>
    <row r="14" ht="15"/>
    <row r="15" spans="2:8" ht="121.5" customHeight="1">
      <c r="B15" s="156" t="s">
        <v>69</v>
      </c>
      <c r="C15" s="156"/>
      <c r="D15" s="156"/>
      <c r="E15" s="156"/>
      <c r="F15" s="156"/>
      <c r="G15" s="156"/>
      <c r="H15" s="156"/>
    </row>
    <row r="16" ht="15"/>
    <row r="17" ht="15" hidden="1"/>
  </sheetData>
  <sheetProtection/>
  <mergeCells count="11">
    <mergeCell ref="G3:G4"/>
    <mergeCell ref="H3:H4"/>
    <mergeCell ref="B12:H12"/>
    <mergeCell ref="B15:H15"/>
    <mergeCell ref="B10:H10"/>
    <mergeCell ref="B11:H11"/>
    <mergeCell ref="B3:B4"/>
    <mergeCell ref="C3:C4"/>
    <mergeCell ref="D3:D4"/>
    <mergeCell ref="E3:E4"/>
    <mergeCell ref="F3:F4"/>
  </mergeCells>
  <conditionalFormatting sqref="C5:H8">
    <cfRule type="cellIs" priority="10" dxfId="11" operator="lessThan">
      <formula>0</formula>
    </cfRule>
  </conditionalFormatting>
  <conditionalFormatting sqref="C5:H9">
    <cfRule type="cellIs" priority="9" dxfId="11" operator="lessThan">
      <formula>0</formula>
    </cfRule>
  </conditionalFormatting>
  <conditionalFormatting sqref="C5:H9">
    <cfRule type="cellIs" priority="8" dxfId="11" operator="lessThan">
      <formula>0</formula>
    </cfRule>
  </conditionalFormatting>
  <conditionalFormatting sqref="C5:H9">
    <cfRule type="cellIs" priority="7" dxfId="11" operator="lessThan">
      <formula>0</formula>
    </cfRule>
  </conditionalFormatting>
  <conditionalFormatting sqref="C5:H9">
    <cfRule type="cellIs" priority="6" dxfId="11" operator="lessThan">
      <formula>0</formula>
    </cfRule>
  </conditionalFormatting>
  <conditionalFormatting sqref="C8:H8">
    <cfRule type="cellIs" priority="5" dxfId="11" operator="lessThan">
      <formula>0</formula>
    </cfRule>
  </conditionalFormatting>
  <conditionalFormatting sqref="C5:H9">
    <cfRule type="cellIs" priority="4" dxfId="11" operator="lessThan">
      <formula>0</formula>
    </cfRule>
  </conditionalFormatting>
  <conditionalFormatting sqref="C5:H9">
    <cfRule type="cellIs" priority="3" dxfId="11" operator="lessThan">
      <formula>0</formula>
    </cfRule>
  </conditionalFormatting>
  <conditionalFormatting sqref="C5:H9">
    <cfRule type="cellIs" priority="2" dxfId="11" operator="lessThan">
      <formula>0</formula>
    </cfRule>
  </conditionalFormatting>
  <conditionalFormatting sqref="C5:H9">
    <cfRule type="cellIs" priority="1" dxfId="11"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cp:lastPrinted>2011-10-28T15:09:52Z</cp:lastPrinted>
  <dcterms:created xsi:type="dcterms:W3CDTF">2011-02-10T19:05:48Z</dcterms:created>
  <dcterms:modified xsi:type="dcterms:W3CDTF">2011-11-30T20:16:56Z</dcterms:modified>
  <cp:category/>
  <cp:version/>
  <cp:contentType/>
  <cp:contentStatus/>
</cp:coreProperties>
</file>