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80" yWindow="420" windowWidth="18165" windowHeight="8085" tabRatio="721"/>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externalReferences>
    <externalReference r:id="rId9"/>
  </externalReferences>
  <definedNames>
    <definedName name="_xlnm.Print_Area" localSheetId="3">'Composición por Clase de Activo'!$B$1:$E$9</definedName>
    <definedName name="_xlnm.Print_Area" localSheetId="5">'Composición por monedas'!$A$1:$K$11</definedName>
    <definedName name="_xlnm.Print_Area" localSheetId="7">'Composición por País'!$A$1:$F$26</definedName>
    <definedName name="_xlnm.Print_Area" localSheetId="6">'Composición por riesgo'!$A$1:$E$19</definedName>
    <definedName name="_xlnm.Print_Area" localSheetId="4">Duración!$A$1:$C$9</definedName>
    <definedName name="_xlnm.Print_Area" localSheetId="2">Rentabilidad!$A$1:$J$31</definedName>
    <definedName name="_xlnm.Print_Area" localSheetId="0">'Valor de Mercado'!$B$3:$I$42</definedName>
  </definedNames>
  <calcPr calcId="145621"/>
</workbook>
</file>

<file path=xl/calcChain.xml><?xml version="1.0" encoding="utf-8"?>
<calcChain xmlns="http://schemas.openxmlformats.org/spreadsheetml/2006/main">
  <c r="C84" i="11" l="1"/>
  <c r="E68" i="11"/>
</calcChain>
</file>

<file path=xl/comments1.xml><?xml version="1.0" encoding="utf-8"?>
<comments xmlns="http://schemas.openxmlformats.org/spreadsheetml/2006/main">
  <authors>
    <author>dschindlower</author>
  </authors>
  <commentList>
    <comment ref="C3" authorId="0">
      <text>
        <r>
          <rPr>
            <b/>
            <sz val="8"/>
            <color indexed="81"/>
            <rFont val="Tahoma"/>
            <family val="2"/>
          </rPr>
          <t>Para efecto del gráfico esta serie descuenta el aporte del mes al balance del fondo.</t>
        </r>
      </text>
    </comment>
  </commentList>
</comments>
</file>

<file path=xl/sharedStrings.xml><?xml version="1.0" encoding="utf-8"?>
<sst xmlns="http://schemas.openxmlformats.org/spreadsheetml/2006/main" count="165" uniqueCount="104">
  <si>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</si>
  <si>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</si>
  <si>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</si>
  <si>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</si>
  <si>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</si>
  <si>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</si>
  <si>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</si>
  <si>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</si>
  <si>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</si>
  <si>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</si>
  <si>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</si>
  <si>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</si>
  <si>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</si>
  <si>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</si>
  <si>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</si>
  <si>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</si>
  <si>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</si>
  <si>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</si>
  <si>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Bancario</t>
  </si>
  <si>
    <t>Soberano y otros activos relacionados</t>
  </si>
  <si>
    <r>
      <t xml:space="preserve">Por Tipo de Riesgo </t>
    </r>
    <r>
      <rPr>
        <b/>
        <vertAlign val="superscript"/>
        <sz val="11"/>
        <color theme="0"/>
        <rFont val="Calibri"/>
        <family val="2"/>
        <scheme val="minor"/>
      </rPr>
      <t>(1)</t>
    </r>
  </si>
  <si>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</si>
  <si>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</si>
  <si>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</si>
  <si>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</si>
  <si>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</si>
  <si>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</si>
  <si>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</si>
  <si>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</si>
  <si>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</si>
  <si>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</si>
  <si>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</si>
  <si>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</si>
  <si>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</si>
  <si>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</si>
  <si>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</si>
  <si>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</si>
  <si>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</si>
  <si>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</si>
  <si>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</si>
  <si>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</si>
  <si>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</si>
  <si>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</si>
  <si>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</si>
  <si>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</si>
  <si>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</si>
  <si>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</si>
  <si>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</si>
  <si>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</si>
  <si>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</si>
  <si>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</si>
  <si>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</si>
  <si>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</si>
  <si>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</si>
  <si>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</si>
  <si>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t>Composición por País
MM US$</t>
  </si>
  <si>
    <t>Alemania</t>
  </si>
  <si>
    <t>Australia</t>
  </si>
  <si>
    <t>Bélgica</t>
  </si>
  <si>
    <t>Canadá</t>
  </si>
  <si>
    <t>Francia</t>
  </si>
  <si>
    <t>Holanda</t>
  </si>
  <si>
    <t>Italia</t>
  </si>
  <si>
    <t>Japón</t>
  </si>
  <si>
    <t>Reino Unido</t>
  </si>
  <si>
    <t>Supranacional</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</si>
  <si>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</si>
  <si>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</si>
  <si>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rPr>
        <b/>
        <sz val="11"/>
        <color theme="0"/>
        <rFont val="Calibri"/>
        <family val="2"/>
        <scheme val="minor"/>
      </rPr>
      <t>Mercado</t>
    </r>
    <r>
      <rPr>
        <sz val="11"/>
        <color theme="0"/>
        <rFont val="Calibri"/>
        <family val="2"/>
        <scheme val="minor"/>
      </rPr>
      <t xml:space="preserve"> (MM US$)</t>
    </r>
  </si>
  <si>
    <r>
      <t>Retornos</t>
    </r>
    <r>
      <rPr>
        <b/>
        <vertAlign val="superscript"/>
        <sz val="11"/>
        <color theme="0"/>
        <rFont val="Calibri"/>
        <family val="2"/>
        <scheme val="minor"/>
      </rPr>
      <t xml:space="preserve"> (a)</t>
    </r>
  </si>
  <si>
    <t>Bonos Indexados a inflación</t>
  </si>
  <si>
    <t>Portafolio Total</t>
  </si>
  <si>
    <r>
      <t>Retorno en CLP</t>
    </r>
    <r>
      <rPr>
        <b/>
        <vertAlign val="superscript"/>
        <sz val="11"/>
        <color theme="1"/>
        <rFont val="Calibri"/>
        <family val="2"/>
        <scheme val="minor"/>
      </rPr>
      <t>(d)</t>
    </r>
  </si>
  <si>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</si>
  <si>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</si>
  <si>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soberanos 
y otros activos relacionados</t>
  </si>
  <si>
    <t>Bonos Indexados 
a Inflación</t>
  </si>
  <si>
    <t>BBB</t>
  </si>
  <si>
    <t>BBB-</t>
  </si>
  <si>
    <r>
      <t xml:space="preserve">2012 </t>
    </r>
    <r>
      <rPr>
        <b/>
        <vertAlign val="superscript"/>
        <sz val="11"/>
        <color theme="0"/>
        <rFont val="Calibri"/>
        <family val="2"/>
        <scheme val="minor"/>
      </rPr>
      <t>(1)</t>
    </r>
  </si>
  <si>
    <t>Corea del Sur</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</si>
  <si>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</si>
  <si>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</si>
  <si>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(2) En enero se inició la inversión en otros activos relacionados.</t>
  </si>
  <si>
    <t>(1) En este cuadro los valores reportados pueden diferir del resto del informe dado que los depósitos a plazo y efectivo asociados a cada clase de activo son informados como riesgo bancario.</t>
  </si>
  <si>
    <t>Mes</t>
  </si>
  <si>
    <r>
      <rPr>
        <vertAlign val="superscript"/>
        <sz val="8"/>
        <color theme="1"/>
        <rFont val="Calibri"/>
        <family val="2"/>
        <scheme val="minor"/>
      </rPr>
      <t>(1)</t>
    </r>
    <r>
      <rPr>
        <sz val="8"/>
        <color theme="1"/>
        <rFont val="Calibri"/>
        <family val="2"/>
        <scheme val="minor"/>
      </rPr>
      <t>Incluye efectivo y efectivo equivalentes</t>
    </r>
  </si>
  <si>
    <t>Bonos Soberanos y otros activos relacionados (2)</t>
  </si>
  <si>
    <t>Otros (1)</t>
  </si>
  <si>
    <t>Estados Unidos</t>
  </si>
  <si>
    <t>Otros</t>
  </si>
  <si>
    <r>
      <t>Valor de Mercado Inicial</t>
    </r>
    <r>
      <rPr>
        <vertAlign val="superscript"/>
        <sz val="11"/>
        <color theme="1"/>
        <rFont val="Calibri"/>
        <family val="2"/>
        <scheme val="minor"/>
      </rPr>
      <t>(1)</t>
    </r>
  </si>
  <si>
    <t>Últimos
3 meses</t>
  </si>
  <si>
    <t>Año
acumulado</t>
  </si>
  <si>
    <t>Últimos
12 meses</t>
  </si>
  <si>
    <t>Últimos 3 años 
(anualizado)</t>
  </si>
  <si>
    <r>
      <t xml:space="preserve">Desde el Inicio </t>
    </r>
    <r>
      <rPr>
        <b/>
        <vertAlign val="superscript"/>
        <sz val="11"/>
        <color theme="0"/>
        <rFont val="Calibri"/>
        <family val="2"/>
        <scheme val="minor"/>
      </rPr>
      <t>(b)</t>
    </r>
  </si>
  <si>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</si>
  <si>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</si>
  <si>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(1) La creación del FRP se realizó el 28 de diciembre de 2006, con un aporte inicial de US$604,5 millones.</t>
  </si>
  <si>
    <t>T1</t>
  </si>
  <si>
    <t>Abril</t>
  </si>
  <si>
    <t xml:space="preserve">(2) Incluye costos asociados a asesorías y otros.
</t>
  </si>
  <si>
    <r>
      <t>Costos de Adm., Custodia y Otros</t>
    </r>
    <r>
      <rPr>
        <vertAlign val="superscript"/>
        <sz val="11"/>
        <color theme="1"/>
        <rFont val="Calibri"/>
        <family val="2"/>
        <scheme val="minor"/>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</si>
</sst>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0.00_);[Red]\(&quot;$&quot;#,##0.00\)"/>
    <numFmt numFmtId="165" formatCode="_(* #,##0.00_);_(* \(#,##0.00\);_(* &quot;-&quot;??_);_(@_)"/>
    <numFmt numFmtId="166" formatCode="#,##0.0"/>
    <numFmt numFmtId="167" formatCode="0.0%"/>
    <numFmt numFmtId="168" formatCode="#,##0.0;[Red]\-#,##0.0"/>
    <numFmt numFmtId="169" formatCode="#,##0.0_);\(#,##0.0\)"/>
    <numFmt numFmtId="170" formatCode="mmmm"/>
  </numFmts>
  <fonts count="2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vertAlign val="superscript"/>
      <sz val="11"/>
      <color theme="1"/>
      <name val="Calibri"/>
      <family val="2"/>
      <scheme val="minor"/>
    </font>
    <font>
      <i/>
      <sz val="8"/>
      <color theme="1"/>
      <name val="Calibri"/>
      <family val="2"/>
      <scheme val="minor"/>
    </font>
    <font>
      <sz val="7"/>
      <color theme="1"/>
      <name val="Calibri"/>
      <family val="2"/>
      <scheme val="minor"/>
    </font>
    <font>
      <vertAlign val="superscript"/>
      <sz val="8"/>
      <color theme="1"/>
      <name val="Calibri"/>
      <family val="2"/>
      <scheme val="minor"/>
    </font>
    <font>
      <vertAlign val="superscrip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1">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cellStyleXfs>
  <cellXfs count="137">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164" fontId="5" fillId="2" borderId="0" xfId="0" applyNumberFormat="1" applyFont="1" applyFill="1" applyBorder="1"/>
    <xf numFmtId="166"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5"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2" fillId="3" borderId="2" xfId="0" applyFont="1" applyFill="1" applyBorder="1" applyAlignment="1">
      <alignment horizontal="center"/>
    </xf>
    <xf numFmtId="0" fontId="4" fillId="3" borderId="2" xfId="0" applyFont="1" applyFill="1" applyBorder="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9" fillId="2" borderId="0" xfId="0" applyNumberFormat="1" applyFont="1" applyFill="1" applyBorder="1"/>
    <xf numFmtId="0" fontId="9" fillId="2" borderId="0" xfId="0" applyFont="1" applyFill="1" applyBorder="1"/>
    <xf numFmtId="4" fontId="10" fillId="2" borderId="0" xfId="0" applyNumberFormat="1" applyFont="1" applyFill="1" applyBorder="1" applyAlignment="1">
      <alignment horizontal="right" indent="2"/>
    </xf>
    <xf numFmtId="4" fontId="10"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10" fontId="3" fillId="2" borderId="1" xfId="2" applyNumberFormat="1" applyFont="1" applyFill="1" applyBorder="1" applyAlignment="1">
      <alignment horizontal="center"/>
    </xf>
    <xf numFmtId="0" fontId="3" fillId="2" borderId="1" xfId="0" applyFont="1" applyFill="1" applyBorder="1"/>
    <xf numFmtId="10" fontId="1" fillId="2" borderId="0" xfId="2" applyNumberFormat="1" applyFont="1" applyFill="1" applyBorder="1" applyAlignment="1">
      <alignment horizontal="center"/>
    </xf>
    <xf numFmtId="10" fontId="3" fillId="2" borderId="3" xfId="2" applyNumberFormat="1" applyFont="1" applyFill="1" applyBorder="1" applyAlignment="1">
      <alignment horizontal="center"/>
    </xf>
    <xf numFmtId="10" fontId="1" fillId="2" borderId="1" xfId="2" applyNumberFormat="1" applyFont="1" applyFill="1" applyBorder="1" applyAlignment="1">
      <alignment horizontal="center"/>
    </xf>
    <xf numFmtId="0" fontId="13" fillId="2" borderId="0" xfId="0" applyFont="1" applyFill="1"/>
    <xf numFmtId="0" fontId="14" fillId="2" borderId="0" xfId="0" applyFont="1" applyFill="1"/>
    <xf numFmtId="0" fontId="7" fillId="2" borderId="0" xfId="0" applyFont="1" applyFill="1" applyBorder="1"/>
    <xf numFmtId="0" fontId="7" fillId="2" borderId="5" xfId="0" applyFont="1" applyFill="1" applyBorder="1"/>
    <xf numFmtId="0" fontId="7" fillId="2" borderId="6"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10" xfId="0" applyNumberFormat="1" applyFont="1" applyFill="1" applyBorder="1"/>
    <xf numFmtId="168" fontId="0" fillId="2" borderId="0" xfId="0" applyNumberFormat="1" applyFill="1" applyAlignment="1">
      <alignment horizontal="right" vertical="center" indent="2"/>
    </xf>
    <xf numFmtId="167" fontId="1" fillId="2" borderId="0" xfId="2" applyNumberFormat="1" applyFont="1" applyFill="1"/>
    <xf numFmtId="167" fontId="1" fillId="2" borderId="1" xfId="2" applyNumberFormat="1" applyFont="1" applyFill="1" applyBorder="1"/>
    <xf numFmtId="168" fontId="0" fillId="2" borderId="1" xfId="0" applyNumberFormat="1" applyFill="1" applyBorder="1" applyAlignment="1">
      <alignment horizontal="right" vertical="center" indent="2"/>
    </xf>
    <xf numFmtId="168" fontId="3" fillId="2" borderId="0" xfId="0" applyNumberFormat="1" applyFont="1" applyFill="1" applyAlignment="1">
      <alignment horizontal="right" indent="2"/>
    </xf>
    <xf numFmtId="167" fontId="3" fillId="2" borderId="0" xfId="2" applyNumberFormat="1" applyFont="1" applyFill="1"/>
    <xf numFmtId="0" fontId="2" fillId="3" borderId="0" xfId="0" applyFont="1" applyFill="1" applyBorder="1" applyAlignment="1">
      <alignment vertical="center"/>
    </xf>
    <xf numFmtId="167" fontId="3" fillId="2" borderId="3" xfId="2" applyNumberFormat="1" applyFont="1" applyFill="1" applyBorder="1"/>
    <xf numFmtId="169" fontId="1" fillId="2" borderId="0" xfId="1" applyNumberFormat="1" applyFont="1" applyFill="1" applyAlignment="1">
      <alignment horizontal="right" indent="5"/>
    </xf>
    <xf numFmtId="0" fontId="7" fillId="2" borderId="0" xfId="0" applyFont="1" applyFill="1"/>
    <xf numFmtId="49" fontId="16" fillId="2" borderId="0" xfId="0" applyNumberFormat="1" applyFont="1" applyFill="1" applyBorder="1" applyAlignment="1">
      <alignment vertical="top" wrapText="1"/>
    </xf>
    <xf numFmtId="167" fontId="0" fillId="2" borderId="0" xfId="2" applyNumberFormat="1" applyFont="1" applyFill="1"/>
    <xf numFmtId="167" fontId="0" fillId="2" borderId="1" xfId="2" applyNumberFormat="1" applyFont="1" applyFill="1" applyBorder="1"/>
    <xf numFmtId="10" fontId="1" fillId="2" borderId="0" xfId="2" applyNumberFormat="1" applyFont="1" applyFill="1" applyBorder="1" applyAlignment="1">
      <alignment horizontal="center" vertical="center"/>
    </xf>
    <xf numFmtId="10" fontId="3" fillId="2" borderId="0" xfId="2" applyNumberFormat="1" applyFont="1" applyFill="1" applyBorder="1" applyAlignment="1">
      <alignment horizontal="center"/>
    </xf>
    <xf numFmtId="0" fontId="7" fillId="2" borderId="7" xfId="0" applyFont="1" applyFill="1" applyBorder="1" applyAlignment="1"/>
    <xf numFmtId="167" fontId="12" fillId="2" borderId="0" xfId="2" applyNumberFormat="1" applyFont="1" applyFill="1" applyBorder="1"/>
    <xf numFmtId="4" fontId="7" fillId="2" borderId="0" xfId="0" applyNumberFormat="1" applyFont="1" applyFill="1" applyAlignment="1">
      <alignment horizontal="right" indent="2"/>
    </xf>
    <xf numFmtId="4" fontId="7" fillId="2" borderId="0" xfId="0" applyNumberFormat="1" applyFont="1" applyFill="1" applyBorder="1" applyAlignment="1">
      <alignment horizontal="right" indent="2"/>
    </xf>
    <xf numFmtId="4" fontId="20" fillId="2" borderId="0" xfId="0" applyNumberFormat="1" applyFont="1" applyFill="1" applyAlignment="1">
      <alignment horizontal="left" vertical="center" wrapText="1"/>
    </xf>
    <xf numFmtId="40" fontId="0" fillId="2" borderId="0" xfId="0" applyNumberFormat="1" applyFill="1" applyAlignment="1">
      <alignment horizontal="right" vertical="center" indent="2"/>
    </xf>
    <xf numFmtId="167" fontId="0" fillId="2" borderId="0" xfId="2" applyNumberFormat="1" applyFont="1" applyFill="1" applyAlignment="1">
      <alignment horizontal="center" vertical="center"/>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7" fontId="3" fillId="2" borderId="3" xfId="2" applyNumberFormat="1" applyFont="1" applyFill="1" applyBorder="1" applyAlignment="1">
      <alignment horizontal="center"/>
    </xf>
    <xf numFmtId="167" fontId="1" fillId="2" borderId="0" xfId="2" applyNumberFormat="1" applyFont="1" applyFill="1" applyBorder="1" applyAlignment="1">
      <alignment horizontal="center" vertical="center"/>
    </xf>
    <xf numFmtId="167" fontId="1" fillId="2" borderId="0" xfId="2" applyNumberFormat="1" applyFont="1" applyFill="1" applyAlignment="1">
      <alignment horizontal="center"/>
    </xf>
    <xf numFmtId="167" fontId="1" fillId="2" borderId="1" xfId="2" applyNumberFormat="1" applyFont="1" applyFill="1" applyBorder="1" applyAlignment="1">
      <alignment horizontal="center" vertical="center"/>
    </xf>
    <xf numFmtId="167" fontId="1" fillId="2" borderId="1" xfId="2" applyNumberFormat="1" applyFont="1" applyFill="1" applyBorder="1" applyAlignment="1">
      <alignment horizontal="center"/>
    </xf>
    <xf numFmtId="167" fontId="3" fillId="2" borderId="0" xfId="2" applyNumberFormat="1" applyFont="1" applyFill="1" applyAlignment="1">
      <alignment horizontal="center" vertical="center"/>
    </xf>
    <xf numFmtId="167" fontId="3" fillId="2" borderId="0" xfId="2" applyNumberFormat="1" applyFont="1" applyFill="1" applyAlignment="1">
      <alignment horizontal="center"/>
    </xf>
    <xf numFmtId="167" fontId="1" fillId="2" borderId="0" xfId="2" applyNumberFormat="1" applyFont="1" applyFill="1" applyAlignment="1">
      <alignment horizontal="center" vertical="center"/>
    </xf>
    <xf numFmtId="165" fontId="7" fillId="2" borderId="0" xfId="0" applyNumberFormat="1" applyFont="1" applyFill="1" applyAlignment="1">
      <alignment horizontal="right" indent="2"/>
    </xf>
    <xf numFmtId="40" fontId="0" fillId="2" borderId="0" xfId="0" applyNumberFormat="1" applyFill="1"/>
    <xf numFmtId="0" fontId="2" fillId="3" borderId="0" xfId="0" applyFont="1" applyFill="1" applyBorder="1"/>
    <xf numFmtId="0" fontId="4" fillId="3" borderId="1" xfId="0" applyFont="1" applyFill="1" applyBorder="1"/>
    <xf numFmtId="167" fontId="1" fillId="2" borderId="0" xfId="1" applyNumberFormat="1" applyFont="1" applyFill="1" applyAlignment="1">
      <alignment horizontal="right" indent="5"/>
    </xf>
    <xf numFmtId="0" fontId="12" fillId="2" borderId="0" xfId="0" applyFont="1" applyFill="1" applyBorder="1" applyAlignment="1">
      <alignment horizontal="left" vertical="top" wrapText="1"/>
    </xf>
    <xf numFmtId="0" fontId="12" fillId="2" borderId="0" xfId="0" applyFont="1" applyFill="1" applyBorder="1" applyAlignment="1">
      <alignment wrapText="1"/>
    </xf>
    <xf numFmtId="4" fontId="5" fillId="2" borderId="0" xfId="0" applyNumberFormat="1" applyFont="1" applyFill="1" applyBorder="1" applyAlignment="1"/>
    <xf numFmtId="0" fontId="0" fillId="2" borderId="0" xfId="0" applyFill="1" applyBorder="1" applyAlignment="1">
      <alignment horizontal="left" vertical="center" wrapText="1"/>
    </xf>
    <xf numFmtId="0" fontId="0" fillId="2" borderId="0" xfId="0" applyFill="1" applyBorder="1" applyAlignment="1">
      <alignment horizontal="left" wrapText="1"/>
    </xf>
    <xf numFmtId="0" fontId="0" fillId="2" borderId="0" xfId="0" applyFill="1" applyBorder="1" applyAlignment="1">
      <alignment horizontal="left" vertical="top" wrapText="1"/>
    </xf>
    <xf numFmtId="0" fontId="2" fillId="2" borderId="0" xfId="0" applyFont="1" applyFill="1" applyBorder="1" applyAlignment="1"/>
    <xf numFmtId="0" fontId="2" fillId="2" borderId="0" xfId="0" applyFont="1" applyFill="1" applyBorder="1" applyAlignment="1">
      <alignment horizontal="center"/>
    </xf>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4" fontId="12" fillId="2" borderId="0" xfId="0" applyNumberFormat="1" applyFont="1" applyFill="1" applyBorder="1" applyAlignment="1">
      <alignment wrapText="1"/>
    </xf>
    <xf numFmtId="167" fontId="0" fillId="2" borderId="0" xfId="2" applyNumberFormat="1" applyFont="1" applyFill="1" applyAlignment="1">
      <alignment horizontal="left" vertical="center"/>
    </xf>
    <xf numFmtId="39" fontId="0" fillId="2" borderId="0" xfId="1" applyNumberFormat="1" applyFont="1" applyFill="1" applyAlignment="1">
      <alignment horizontal="right" vertical="center" indent="6"/>
    </xf>
    <xf numFmtId="0" fontId="0" fillId="2" borderId="0" xfId="0" applyFill="1" applyAlignment="1">
      <alignment horizontal="left"/>
    </xf>
    <xf numFmtId="0" fontId="3" fillId="2" borderId="3" xfId="0" applyFont="1" applyFill="1" applyBorder="1" applyAlignment="1">
      <alignment horizontal="left"/>
    </xf>
    <xf numFmtId="0" fontId="0" fillId="2" borderId="0" xfId="0" applyFill="1" applyAlignment="1">
      <alignment horizontal="right"/>
    </xf>
    <xf numFmtId="0" fontId="3" fillId="2" borderId="4" xfId="0" applyFont="1" applyFill="1" applyBorder="1" applyAlignment="1">
      <alignment vertical="center" wrapText="1"/>
    </xf>
    <xf numFmtId="0" fontId="3" fillId="2" borderId="0" xfId="0" applyFont="1" applyFill="1" applyBorder="1" applyAlignment="1">
      <alignment horizontal="left" vertical="center"/>
    </xf>
    <xf numFmtId="0" fontId="3" fillId="2" borderId="0" xfId="0" applyFont="1" applyFill="1" applyBorder="1" applyAlignment="1">
      <alignment vertical="center" wrapText="1"/>
    </xf>
    <xf numFmtId="0" fontId="3" fillId="2" borderId="1" xfId="0" applyFont="1" applyFill="1" applyBorder="1" applyAlignment="1">
      <alignment vertical="center" wrapText="1"/>
    </xf>
    <xf numFmtId="0" fontId="12" fillId="2" borderId="0" xfId="0" applyFont="1" applyFill="1" applyBorder="1" applyAlignment="1">
      <alignment horizontal="left" vertical="top" wrapText="1"/>
    </xf>
    <xf numFmtId="14" fontId="7" fillId="0" borderId="0" xfId="0" applyNumberFormat="1" applyFont="1"/>
    <xf numFmtId="0" fontId="2" fillId="3" borderId="0" xfId="0" applyFont="1" applyFill="1" applyBorder="1" applyAlignment="1">
      <alignment horizontal="center"/>
    </xf>
    <xf numFmtId="4" fontId="6" fillId="2" borderId="0" xfId="0" applyNumberFormat="1" applyFont="1" applyFill="1" applyBorder="1" applyAlignment="1">
      <alignment horizontal="right" indent="1"/>
    </xf>
    <xf numFmtId="39" fontId="3" fillId="2" borderId="3" xfId="1" applyNumberFormat="1" applyFont="1" applyFill="1" applyBorder="1" applyAlignment="1">
      <alignment horizontal="right" vertical="center" indent="6"/>
    </xf>
    <xf numFmtId="2" fontId="7" fillId="0" borderId="8" xfId="0" applyNumberFormat="1" applyFont="1" applyBorder="1"/>
    <xf numFmtId="0" fontId="0" fillId="2" borderId="0" xfId="0" applyFill="1" applyBorder="1" applyAlignment="1">
      <alignment horizontal="left" vertical="top" wrapText="1"/>
    </xf>
    <xf numFmtId="0" fontId="0" fillId="2" borderId="0" xfId="0" applyFill="1" applyBorder="1" applyAlignment="1">
      <alignment horizontal="left" vertical="top" wrapText="1"/>
    </xf>
    <xf numFmtId="0" fontId="2" fillId="3" borderId="0" xfId="0" applyFont="1" applyFill="1" applyAlignment="1">
      <alignment horizontal="center"/>
    </xf>
    <xf numFmtId="0" fontId="12" fillId="2" borderId="0" xfId="0" applyFont="1" applyFill="1" applyBorder="1" applyAlignment="1">
      <alignment horizontal="left" wrapText="1"/>
    </xf>
    <xf numFmtId="0" fontId="2" fillId="3" borderId="0" xfId="0" applyFont="1" applyFill="1" applyBorder="1" applyAlignment="1">
      <alignment horizontal="center" vertical="center"/>
    </xf>
    <xf numFmtId="0" fontId="12" fillId="2" borderId="0" xfId="0" applyFont="1" applyFill="1" applyBorder="1" applyAlignment="1">
      <alignment horizontal="left" vertical="top" wrapText="1"/>
    </xf>
    <xf numFmtId="0" fontId="2" fillId="3" borderId="1" xfId="0" applyFont="1" applyFill="1" applyBorder="1" applyAlignment="1">
      <alignment horizontal="center" vertical="center"/>
    </xf>
    <xf numFmtId="0" fontId="2" fillId="3" borderId="0" xfId="0" applyFont="1" applyFill="1" applyAlignment="1">
      <alignment horizontal="center" vertical="center"/>
    </xf>
    <xf numFmtId="0" fontId="2" fillId="3" borderId="2" xfId="0" applyFont="1" applyFill="1" applyBorder="1" applyAlignment="1">
      <alignment horizontal="center" vertical="center"/>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1" xfId="0" applyFont="1" applyFill="1" applyBorder="1" applyAlignment="1">
      <alignment horizontal="center" vertical="center" wrapText="1"/>
    </xf>
    <xf numFmtId="0" fontId="17" fillId="0" borderId="0" xfId="0" applyFont="1" applyAlignment="1">
      <alignment horizontal="left" wrapText="1"/>
    </xf>
    <xf numFmtId="49" fontId="2" fillId="3" borderId="0" xfId="0" applyNumberFormat="1" applyFont="1" applyFill="1" applyAlignment="1">
      <alignment horizontal="center" vertical="center" wrapText="1"/>
    </xf>
    <xf numFmtId="49" fontId="12" fillId="2" borderId="3"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top" wrapText="1"/>
    </xf>
    <xf numFmtId="170" fontId="2" fillId="3" borderId="0" xfId="0" applyNumberFormat="1" applyFont="1" applyFill="1" applyAlignment="1">
      <alignment horizontal="center" vertical="center"/>
    </xf>
    <xf numFmtId="170"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14" fontId="7" fillId="2" borderId="0" xfId="0" applyNumberFormat="1" applyFont="1" applyFill="1" applyBorder="1"/>
  </cellXfs>
  <cellStyles count="5">
    <cellStyle name="Comma 2" xfId="3"/>
    <cellStyle name="Millares" xfId="1" builtinId="3"/>
    <cellStyle name="Normal" xfId="0" builtinId="0"/>
    <cellStyle name="Percent 2" xfId="4"/>
    <cellStyle name="Porcentaje" xfId="2" builtinId="5"/>
  </cellStyles>
  <dxfs count="16">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2681968</xdr:colOff>
      <xdr:row>54</xdr:row>
      <xdr:rowOff>40822</xdr:rowOff>
    </xdr:from>
    <xdr:to>
      <xdr:col>8</xdr:col>
      <xdr:colOff>530679</xdr:colOff>
      <xdr:row>72</xdr:row>
      <xdr:rowOff>48986</xdr:rowOff>
    </xdr:to>
    <xdr:pic>
      <xdr:nvPicPr>
        <xdr:cNvPr id="5" name="4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43968" y="11171465"/>
          <a:ext cx="6788604" cy="34371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2174421</xdr:colOff>
      <xdr:row>34</xdr:row>
      <xdr:rowOff>231322</xdr:rowOff>
    </xdr:from>
    <xdr:to>
      <xdr:col>9</xdr:col>
      <xdr:colOff>217714</xdr:colOff>
      <xdr:row>52</xdr:row>
      <xdr:rowOff>153761</xdr:rowOff>
    </xdr:to>
    <xdr:pic>
      <xdr:nvPicPr>
        <xdr:cNvPr id="4" name="3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36421" y="7266215"/>
          <a:ext cx="7908472" cy="36371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e%20Mensual%20FRP%20Agosto%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es"/>
      <sheetName val="Variacion Valor Mercado"/>
      <sheetName val="Valor de Mercado"/>
      <sheetName val="Evolucion"/>
      <sheetName val="Rentabilidad"/>
      <sheetName val="Composición clase de activo"/>
      <sheetName val="duración"/>
      <sheetName val="moneda"/>
      <sheetName val="calidad crediticia"/>
      <sheetName val="composición pais"/>
      <sheetName val="FRP"/>
      <sheetName val="Pais"/>
      <sheetName val="Datos para Francisco"/>
      <sheetName val="prueba"/>
      <sheetName val="prueba2"/>
      <sheetName val="Hoja1"/>
      <sheetName val="Hoja2"/>
    </sheetNames>
    <sheetDataSet>
      <sheetData sheetId="0" refreshError="1"/>
      <sheetData sheetId="1" refreshError="1"/>
      <sheetData sheetId="2">
        <row r="11">
          <cell r="M11">
            <v>7084.7851194099994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F75"/>
  <sheetViews>
    <sheetView tabSelected="1" zoomScale="70" zoomScaleNormal="70" workbookViewId="0">
      <selection activeCell="K44" sqref="K44"/>
    </sheetView>
  </sheetViews>
  <sheetFormatPr baseColWidth="10" defaultColWidth="0" defaultRowHeight="15" zeroHeight="1" x14ac:dyDescent="0.25"/>
  <cols>
    <col min="1" max="1" width="11.42578125" style="1" customWidth="1"/>
    <col min="2" max="2" width="50" style="1" customWidth="1"/>
    <col min="3" max="3" width="13.7109375" style="1" bestFit="1" customWidth="1"/>
    <col min="4" max="4" width="14" style="1" bestFit="1" customWidth="1"/>
    <col min="5" max="5" width="14.42578125" style="1" bestFit="1" customWidth="1"/>
    <col min="6" max="7" width="14.140625" style="1" bestFit="1" customWidth="1"/>
    <col min="8" max="8" width="13.7109375" style="1" bestFit="1" customWidth="1"/>
    <col min="9" max="15" width="13.85546875" style="1" customWidth="1"/>
    <col min="16" max="16" width="12.85546875" style="1" hidden="1" customWidth="1"/>
    <col min="17" max="17" width="14" style="1" hidden="1" customWidth="1"/>
    <col min="18" max="18" width="14.5703125" style="1" hidden="1" customWidth="1"/>
    <col min="19" max="19" width="11.42578125" style="1" hidden="1" customWidth="1"/>
    <col min="20" max="20" width="33.42578125" style="1" hidden="1" customWidth="1"/>
    <col min="21" max="21" width="17.5703125" style="1" hidden="1" customWidth="1"/>
    <col min="22" max="31" width="0" style="1" hidden="1" customWidth="1"/>
    <col min="32" max="32" width="0" style="1" hidden="1"/>
    <col min="33" max="16384" width="11.42578125" style="1" hidden="1"/>
  </cols>
  <sheetData>
    <row r="1" spans="2:22" x14ac:dyDescent="0.25">
      <c r="P1" s="7"/>
      <c r="Q1" s="7"/>
      <c r="R1" s="7"/>
      <c r="S1" s="7"/>
      <c r="T1" s="7"/>
      <c r="U1" s="7"/>
      <c r="V1" s="7"/>
    </row>
    <row r="2" spans="2:22" x14ac:dyDescent="0.25">
      <c r="O2" s="2"/>
      <c r="P2" s="7"/>
      <c r="Q2" s="7"/>
      <c r="R2" s="7"/>
      <c r="S2" s="7"/>
      <c r="T2" s="7"/>
      <c r="U2" s="7"/>
      <c r="V2" s="7"/>
    </row>
    <row r="3" spans="2:22" x14ac:dyDescent="0.25">
      <c r="O3" s="2"/>
      <c r="P3" s="7"/>
      <c r="Q3" s="7"/>
      <c r="R3" s="7"/>
      <c r="S3" s="7"/>
      <c r="T3" s="7"/>
      <c r="U3" s="7"/>
      <c r="V3" s="7"/>
    </row>
    <row r="4" spans="2:22" ht="15" customHeight="1" x14ac:dyDescent="0.25">
      <c r="B4" s="25" t="s">
        <v>74</v>
      </c>
      <c r="C4" s="115">
        <v>2007</v>
      </c>
      <c r="D4" s="115">
        <v>2008</v>
      </c>
      <c r="E4" s="115">
        <v>2009</v>
      </c>
      <c r="F4" s="115">
        <v>2010</v>
      </c>
      <c r="G4" s="115">
        <v>2011</v>
      </c>
      <c r="H4" s="115">
        <v>2012</v>
      </c>
      <c r="I4" s="119">
        <v>2013</v>
      </c>
      <c r="J4" s="110">
        <v>2014</v>
      </c>
      <c r="K4" s="110"/>
      <c r="L4" s="117" t="s">
        <v>13</v>
      </c>
      <c r="N4" s="7"/>
      <c r="O4" s="7"/>
      <c r="P4" s="7"/>
      <c r="Q4" s="7"/>
      <c r="R4" s="7"/>
    </row>
    <row r="5" spans="2:22" x14ac:dyDescent="0.25">
      <c r="B5" s="20" t="s">
        <v>68</v>
      </c>
      <c r="C5" s="116"/>
      <c r="D5" s="116"/>
      <c r="E5" s="116"/>
      <c r="F5" s="116"/>
      <c r="G5" s="116"/>
      <c r="H5" s="116"/>
      <c r="I5" s="120"/>
      <c r="J5" s="19" t="s">
        <v>100</v>
      </c>
      <c r="K5" s="19" t="s">
        <v>101</v>
      </c>
      <c r="L5" s="118"/>
      <c r="N5" s="7"/>
      <c r="O5" s="7"/>
      <c r="P5" s="7"/>
      <c r="Q5" s="7"/>
      <c r="R5" s="7"/>
    </row>
    <row r="6" spans="2:22" ht="17.25" x14ac:dyDescent="0.25">
      <c r="B6" s="1" t="s">
        <v>91</v>
      </c>
      <c r="C6" s="18">
        <v>604.62829709000005</v>
      </c>
      <c r="D6" s="18">
        <v>1466.3539764299999</v>
      </c>
      <c r="E6" s="18">
        <v>2506.7600407800001</v>
      </c>
      <c r="F6" s="18">
        <v>3420.8330264399997</v>
      </c>
      <c r="G6" s="18">
        <v>3836.6990915799997</v>
      </c>
      <c r="H6" s="18">
        <v>4405.5954183100002</v>
      </c>
      <c r="I6" s="18">
        <v>5883.2542653299997</v>
      </c>
      <c r="J6" s="18">
        <v>7335.11450547</v>
      </c>
      <c r="K6" s="18">
        <v>7507.4076194099998</v>
      </c>
      <c r="L6" s="18">
        <v>0</v>
      </c>
      <c r="N6" s="7"/>
      <c r="O6" s="7"/>
      <c r="P6" s="7"/>
      <c r="Q6" s="7"/>
      <c r="R6" s="7"/>
    </row>
    <row r="7" spans="2:22" ht="15" customHeight="1" x14ac:dyDescent="0.25">
      <c r="B7" s="1" t="s">
        <v>6</v>
      </c>
      <c r="C7" s="18">
        <v>736.35317249000002</v>
      </c>
      <c r="D7" s="18">
        <v>909.06977262999999</v>
      </c>
      <c r="E7" s="18">
        <v>836.70579507000002</v>
      </c>
      <c r="F7" s="18">
        <v>337.29677216999994</v>
      </c>
      <c r="G7" s="18">
        <v>443.32335418999998</v>
      </c>
      <c r="H7" s="18">
        <v>1197.3689266400002</v>
      </c>
      <c r="I7" s="18">
        <v>1376.7497866199999</v>
      </c>
      <c r="J7" s="18">
        <v>0</v>
      </c>
      <c r="K7" s="18">
        <v>0</v>
      </c>
      <c r="L7" s="18">
        <v>6441.4074209700002</v>
      </c>
      <c r="M7" s="9"/>
      <c r="N7" s="7"/>
      <c r="O7" s="7"/>
      <c r="P7" s="7"/>
      <c r="Q7" s="7"/>
      <c r="R7" s="7"/>
    </row>
    <row r="8" spans="2:22" x14ac:dyDescent="0.25">
      <c r="B8" s="2" t="s">
        <v>5</v>
      </c>
      <c r="C8" s="18">
        <v>0</v>
      </c>
      <c r="D8" s="18">
        <v>0</v>
      </c>
      <c r="E8" s="18">
        <v>0</v>
      </c>
      <c r="F8" s="18">
        <v>0</v>
      </c>
      <c r="G8" s="18">
        <v>0</v>
      </c>
      <c r="H8" s="18">
        <v>0</v>
      </c>
      <c r="I8" s="18">
        <v>0</v>
      </c>
      <c r="J8" s="18">
        <v>0</v>
      </c>
      <c r="K8" s="18">
        <v>0</v>
      </c>
      <c r="L8" s="18">
        <v>0</v>
      </c>
      <c r="M8" s="9"/>
      <c r="N8" s="7"/>
      <c r="O8" s="7"/>
      <c r="P8" s="7"/>
      <c r="Q8" s="7"/>
      <c r="R8" s="7"/>
    </row>
    <row r="9" spans="2:22" x14ac:dyDescent="0.25">
      <c r="B9" s="2" t="s">
        <v>4</v>
      </c>
      <c r="C9" s="18">
        <v>45.618088610000001</v>
      </c>
      <c r="D9" s="18">
        <v>71.251068243999981</v>
      </c>
      <c r="E9" s="18">
        <v>71.864004809999997</v>
      </c>
      <c r="F9" s="18">
        <v>70.233726179999991</v>
      </c>
      <c r="G9" s="18">
        <v>75.197106570000017</v>
      </c>
      <c r="H9" s="18">
        <v>130.65089958000002</v>
      </c>
      <c r="I9" s="18">
        <v>174.06425852999999</v>
      </c>
      <c r="J9" s="18">
        <v>45.635868940000002</v>
      </c>
      <c r="K9" s="18">
        <v>16.58623867</v>
      </c>
      <c r="L9" s="18">
        <v>701.10126013400009</v>
      </c>
      <c r="M9" s="9"/>
      <c r="N9" s="7"/>
      <c r="O9" s="7"/>
      <c r="P9" s="7"/>
      <c r="Q9" s="7"/>
      <c r="R9" s="7"/>
    </row>
    <row r="10" spans="2:22" ht="17.25" x14ac:dyDescent="0.25">
      <c r="B10" s="2" t="s">
        <v>3</v>
      </c>
      <c r="C10" s="63">
        <v>79.790718239999819</v>
      </c>
      <c r="D10" s="63">
        <v>60.418112656000289</v>
      </c>
      <c r="E10" s="63">
        <v>5.8514962699996431</v>
      </c>
      <c r="F10" s="63">
        <v>8.7419537800001308</v>
      </c>
      <c r="G10" s="63">
        <v>50.80840370000049</v>
      </c>
      <c r="H10" s="18">
        <v>150.87044336000048</v>
      </c>
      <c r="I10" s="63">
        <v>-94.602380550000873</v>
      </c>
      <c r="J10" s="63">
        <v>128.38932377000037</v>
      </c>
      <c r="K10" s="63">
        <v>74.423430770001687</v>
      </c>
      <c r="L10" s="63">
        <v>464.77905876600107</v>
      </c>
      <c r="M10" s="9"/>
      <c r="N10" s="7"/>
      <c r="O10" s="7"/>
      <c r="P10" s="7"/>
      <c r="Q10" s="7"/>
      <c r="R10" s="7"/>
    </row>
    <row r="11" spans="2:22" ht="17.25" x14ac:dyDescent="0.25">
      <c r="B11" s="17" t="s">
        <v>103</v>
      </c>
      <c r="C11" s="16">
        <v>-3.6299999999999999E-2</v>
      </c>
      <c r="D11" s="16">
        <v>-0.33288917999999995</v>
      </c>
      <c r="E11" s="16">
        <v>-0.34831048999999997</v>
      </c>
      <c r="F11" s="16">
        <v>-0.40638699</v>
      </c>
      <c r="G11" s="16">
        <v>-0.43253772999999995</v>
      </c>
      <c r="H11" s="16">
        <v>-1.2305233999999998</v>
      </c>
      <c r="I11" s="16">
        <v>-4.3514244600000005</v>
      </c>
      <c r="J11" s="16">
        <v>-1.73207877</v>
      </c>
      <c r="K11" s="16">
        <v>-0.23204338999999999</v>
      </c>
      <c r="L11" s="16">
        <v>-9.1024944099999985</v>
      </c>
      <c r="M11" s="9"/>
      <c r="N11" s="7"/>
      <c r="O11" s="7"/>
      <c r="P11" s="7"/>
      <c r="Q11" s="7"/>
      <c r="R11" s="7"/>
    </row>
    <row r="12" spans="2:22" ht="24" customHeight="1" x14ac:dyDescent="0.25">
      <c r="B12" s="15" t="s">
        <v>11</v>
      </c>
      <c r="C12" s="14">
        <v>1466.3539764299999</v>
      </c>
      <c r="D12" s="14">
        <v>2506.7600407800001</v>
      </c>
      <c r="E12" s="14">
        <v>3420.8330264399997</v>
      </c>
      <c r="F12" s="14">
        <v>3836.6990915799997</v>
      </c>
      <c r="G12" s="14">
        <v>4405.5954183100002</v>
      </c>
      <c r="H12" s="14">
        <v>5883.2542653299997</v>
      </c>
      <c r="I12" s="14">
        <v>7335.11450547</v>
      </c>
      <c r="J12" s="105">
        <v>7507.4076194100007</v>
      </c>
      <c r="K12" s="105">
        <v>7598.1852454600012</v>
      </c>
      <c r="L12" s="14">
        <v>7598.1852454600012</v>
      </c>
      <c r="N12" s="7"/>
      <c r="O12" s="27"/>
      <c r="P12" s="26"/>
      <c r="Q12" s="7"/>
      <c r="R12" s="7"/>
    </row>
    <row r="13" spans="2:22" ht="15" customHeight="1" x14ac:dyDescent="0.25">
      <c r="B13" s="111" t="s">
        <v>99</v>
      </c>
      <c r="C13" s="111"/>
      <c r="D13" s="111"/>
      <c r="E13" s="111"/>
      <c r="F13" s="111"/>
      <c r="G13" s="111"/>
      <c r="H13" s="111"/>
      <c r="I13" s="111"/>
      <c r="J13" s="111"/>
      <c r="K13" s="111"/>
      <c r="L13" s="83"/>
      <c r="M13" s="92"/>
      <c r="N13" s="9"/>
      <c r="P13" s="83"/>
      <c r="Q13" s="7"/>
      <c r="R13" s="7"/>
      <c r="S13" s="27"/>
      <c r="T13" s="26"/>
      <c r="U13" s="7"/>
      <c r="V13" s="7"/>
    </row>
    <row r="14" spans="2:22" ht="27.75" customHeight="1" x14ac:dyDescent="0.25">
      <c r="B14" s="113" t="s">
        <v>102</v>
      </c>
      <c r="C14" s="113"/>
      <c r="D14" s="113"/>
      <c r="E14" s="113"/>
      <c r="F14" s="113"/>
      <c r="G14" s="113"/>
      <c r="H14" s="113"/>
      <c r="I14" s="113"/>
      <c r="J14" s="113"/>
      <c r="K14" s="113"/>
      <c r="L14" s="102"/>
      <c r="M14"/>
      <c r="N14" s="9"/>
      <c r="P14" s="82"/>
      <c r="Q14" s="7"/>
      <c r="R14" s="7"/>
      <c r="S14" s="7"/>
      <c r="T14" s="7"/>
      <c r="U14" s="7"/>
      <c r="V14" s="7"/>
    </row>
    <row r="15" spans="2:22" x14ac:dyDescent="0.25">
      <c r="B15" s="2"/>
      <c r="C15" s="2"/>
      <c r="D15" s="2"/>
      <c r="E15" s="2"/>
      <c r="F15" s="2"/>
      <c r="G15" s="5"/>
      <c r="H15" s="5"/>
      <c r="I15" s="2"/>
      <c r="J15" s="2"/>
      <c r="K15" s="2"/>
      <c r="L15" s="2"/>
      <c r="M15" s="2"/>
      <c r="O15" s="2"/>
      <c r="P15" s="7"/>
      <c r="Q15" s="7"/>
      <c r="R15" s="7"/>
      <c r="S15" s="7"/>
      <c r="T15" s="7"/>
      <c r="U15" s="7"/>
      <c r="V15" s="7"/>
    </row>
    <row r="16" spans="2:22" ht="15" customHeight="1" x14ac:dyDescent="0.25">
      <c r="B16" s="79" t="s">
        <v>23</v>
      </c>
      <c r="C16" s="112">
        <v>2007</v>
      </c>
      <c r="D16" s="112">
        <v>2008</v>
      </c>
      <c r="E16" s="112">
        <v>2009</v>
      </c>
      <c r="F16" s="112">
        <v>2010</v>
      </c>
      <c r="G16" s="112">
        <v>2011</v>
      </c>
      <c r="H16" s="112" t="s">
        <v>79</v>
      </c>
      <c r="I16" s="112">
        <v>2013</v>
      </c>
      <c r="J16" s="112">
        <v>2014</v>
      </c>
      <c r="K16" s="112"/>
      <c r="L16" s="2"/>
      <c r="M16" s="2"/>
      <c r="O16" s="88"/>
      <c r="Q16" s="7"/>
      <c r="R16" s="7"/>
      <c r="S16" s="7"/>
      <c r="T16" s="7"/>
      <c r="U16" s="7"/>
    </row>
    <row r="17" spans="2:21" ht="18" customHeight="1" x14ac:dyDescent="0.25">
      <c r="B17" s="80" t="s">
        <v>0</v>
      </c>
      <c r="C17" s="114"/>
      <c r="D17" s="114"/>
      <c r="E17" s="114"/>
      <c r="F17" s="114"/>
      <c r="G17" s="114" t="s">
        <v>12</v>
      </c>
      <c r="H17" s="114"/>
      <c r="I17" s="114"/>
      <c r="J17" s="104" t="s">
        <v>100</v>
      </c>
      <c r="K17" s="104" t="s">
        <v>101</v>
      </c>
      <c r="M17" s="89"/>
      <c r="O17" s="7"/>
      <c r="P17" s="7"/>
      <c r="Q17" s="7"/>
      <c r="R17" s="7"/>
      <c r="S17" s="7"/>
    </row>
    <row r="18" spans="2:21" x14ac:dyDescent="0.25">
      <c r="B18" s="1" t="s">
        <v>22</v>
      </c>
      <c r="C18" s="30">
        <v>439.5398905400001</v>
      </c>
      <c r="D18" s="30">
        <v>736.04868406000014</v>
      </c>
      <c r="E18" s="30">
        <v>1018.5525079400002</v>
      </c>
      <c r="F18" s="30">
        <v>1142.3746059800003</v>
      </c>
      <c r="G18" s="30">
        <v>1311.0682815500002</v>
      </c>
      <c r="H18" s="30" t="s">
        <v>15</v>
      </c>
      <c r="I18" s="30" t="s">
        <v>15</v>
      </c>
      <c r="J18" s="23" t="s">
        <v>15</v>
      </c>
      <c r="K18" s="23" t="s">
        <v>15</v>
      </c>
      <c r="M18" s="18"/>
      <c r="O18" s="7"/>
      <c r="P18" s="7"/>
      <c r="Q18" s="7"/>
      <c r="R18" s="7"/>
      <c r="S18" s="7"/>
    </row>
    <row r="19" spans="2:21" x14ac:dyDescent="0.25">
      <c r="B19" s="2" t="s">
        <v>87</v>
      </c>
      <c r="C19" s="18">
        <v>974.68506393000007</v>
      </c>
      <c r="D19" s="18">
        <v>1686.9250777</v>
      </c>
      <c r="E19" s="18">
        <v>2280.4240415600002</v>
      </c>
      <c r="F19" s="18">
        <v>2559.9040708399998</v>
      </c>
      <c r="G19" s="18">
        <v>2940.0599253700002</v>
      </c>
      <c r="H19" s="18">
        <v>2703.6705874600002</v>
      </c>
      <c r="I19" s="18">
        <v>3431.5533580400001</v>
      </c>
      <c r="J19" s="30">
        <v>3516.1774852800004</v>
      </c>
      <c r="K19" s="30">
        <v>3570.2941635700004</v>
      </c>
      <c r="M19" s="18"/>
      <c r="O19" s="7"/>
      <c r="P19" s="10"/>
      <c r="Q19" s="10"/>
      <c r="R19" s="10"/>
      <c r="S19" s="10"/>
    </row>
    <row r="20" spans="2:21" x14ac:dyDescent="0.25">
      <c r="B20" s="2" t="s">
        <v>21</v>
      </c>
      <c r="C20" s="18">
        <v>52.129021959999996</v>
      </c>
      <c r="D20" s="18">
        <v>83.786279019999995</v>
      </c>
      <c r="E20" s="18">
        <v>121.85647694000001</v>
      </c>
      <c r="F20" s="18">
        <v>134.42041476</v>
      </c>
      <c r="G20" s="18">
        <v>154.46721139000002</v>
      </c>
      <c r="H20" s="18">
        <v>1029.31010982</v>
      </c>
      <c r="I20" s="18">
        <v>1233.24813722</v>
      </c>
      <c r="J20" s="30">
        <v>1269.7453769700001</v>
      </c>
      <c r="K20" s="30">
        <v>1272.8958748699999</v>
      </c>
      <c r="M20" s="18"/>
      <c r="O20" s="7"/>
      <c r="P20" s="10"/>
      <c r="Q20" s="10"/>
      <c r="R20" s="10"/>
      <c r="S20" s="10"/>
    </row>
    <row r="21" spans="2:21" x14ac:dyDescent="0.25">
      <c r="B21" s="2" t="s">
        <v>17</v>
      </c>
      <c r="C21" s="18" t="s">
        <v>15</v>
      </c>
      <c r="D21" s="18" t="s">
        <v>15</v>
      </c>
      <c r="E21" s="18" t="s">
        <v>15</v>
      </c>
      <c r="F21" s="18" t="s">
        <v>15</v>
      </c>
      <c r="G21" s="18" t="s">
        <v>15</v>
      </c>
      <c r="H21" s="18">
        <v>1198.96313672</v>
      </c>
      <c r="I21" s="18">
        <v>1453.6629211400002</v>
      </c>
      <c r="J21" s="30">
        <v>1491.51455543</v>
      </c>
      <c r="K21" s="30">
        <v>1512.2536739300001</v>
      </c>
      <c r="M21" s="18"/>
      <c r="O21" s="7"/>
      <c r="P21" s="10"/>
      <c r="Q21" s="10"/>
      <c r="R21" s="10"/>
      <c r="S21" s="10"/>
    </row>
    <row r="22" spans="2:21" ht="18" customHeight="1" x14ac:dyDescent="0.25">
      <c r="B22" s="2" t="s">
        <v>16</v>
      </c>
      <c r="C22" s="18" t="s">
        <v>15</v>
      </c>
      <c r="D22" s="18" t="s">
        <v>15</v>
      </c>
      <c r="E22" s="18" t="s">
        <v>15</v>
      </c>
      <c r="F22" s="18" t="s">
        <v>15</v>
      </c>
      <c r="G22" s="18" t="s">
        <v>15</v>
      </c>
      <c r="H22" s="16">
        <v>951.31043133000003</v>
      </c>
      <c r="I22" s="18">
        <v>1216.6500890699999</v>
      </c>
      <c r="J22" s="30">
        <v>1229.9702017300001</v>
      </c>
      <c r="K22" s="30">
        <v>1242.7415330899998</v>
      </c>
      <c r="M22" s="18"/>
      <c r="O22" s="7"/>
      <c r="P22" s="7"/>
      <c r="Q22" s="7"/>
      <c r="R22" s="7"/>
      <c r="S22" s="7"/>
    </row>
    <row r="23" spans="2:21" ht="22.5" customHeight="1" x14ac:dyDescent="0.25">
      <c r="B23" s="22" t="s">
        <v>14</v>
      </c>
      <c r="C23" s="29">
        <v>1466.3539764300003</v>
      </c>
      <c r="D23" s="29">
        <v>2506.7600407800005</v>
      </c>
      <c r="E23" s="29">
        <v>3420.8330264400001</v>
      </c>
      <c r="F23" s="29">
        <v>3836.6990915800002</v>
      </c>
      <c r="G23" s="29">
        <v>4405.5954183100002</v>
      </c>
      <c r="H23" s="28">
        <v>5883.2542653299997</v>
      </c>
      <c r="I23" s="29">
        <v>7335.1145054700009</v>
      </c>
      <c r="J23" s="29">
        <v>7507.4076194099998</v>
      </c>
      <c r="K23" s="29">
        <v>7598.1852454600012</v>
      </c>
      <c r="M23" s="28"/>
      <c r="O23" s="7"/>
      <c r="P23" s="7"/>
      <c r="Q23" s="7"/>
      <c r="R23" s="7"/>
      <c r="S23" s="7"/>
    </row>
    <row r="24" spans="2:21" ht="15" customHeight="1" x14ac:dyDescent="0.25">
      <c r="B24" s="113" t="s">
        <v>82</v>
      </c>
      <c r="C24" s="113"/>
      <c r="D24" s="113"/>
      <c r="E24" s="113"/>
      <c r="F24" s="113"/>
      <c r="G24" s="113"/>
      <c r="H24" s="113"/>
      <c r="I24" s="113"/>
      <c r="J24" s="108"/>
      <c r="K24" s="109"/>
      <c r="L24" s="2"/>
      <c r="M24" s="2"/>
      <c r="O24" s="86"/>
      <c r="Q24" s="12"/>
      <c r="R24" s="13"/>
      <c r="S24" s="7"/>
      <c r="T24" s="7"/>
      <c r="U24" s="7"/>
    </row>
    <row r="25" spans="2:21" ht="15" customHeight="1" x14ac:dyDescent="0.25">
      <c r="B25" s="113" t="s">
        <v>83</v>
      </c>
      <c r="C25" s="113"/>
      <c r="D25" s="113"/>
      <c r="E25" s="113"/>
      <c r="F25" s="113"/>
      <c r="G25" s="113"/>
      <c r="H25" s="113"/>
      <c r="I25" s="113"/>
      <c r="L25" s="2"/>
      <c r="M25" s="2"/>
      <c r="O25" s="87"/>
      <c r="P25" s="117" t="s">
        <v>13</v>
      </c>
      <c r="Q25" s="12"/>
      <c r="R25" s="13"/>
      <c r="S25" s="11"/>
      <c r="T25" s="7"/>
      <c r="U25" s="7"/>
    </row>
    <row r="26" spans="2:21" x14ac:dyDescent="0.25">
      <c r="B26" s="2"/>
      <c r="C26" s="28"/>
      <c r="D26" s="28"/>
      <c r="E26" s="28"/>
      <c r="F26" s="28"/>
      <c r="G26" s="28"/>
      <c r="H26" s="28"/>
      <c r="I26" s="28"/>
      <c r="O26" s="2"/>
      <c r="P26" s="118"/>
      <c r="Q26" s="12"/>
      <c r="R26" s="13"/>
      <c r="S26" s="11"/>
      <c r="T26" s="7"/>
      <c r="U26" s="7"/>
    </row>
    <row r="27" spans="2:21" x14ac:dyDescent="0.25">
      <c r="G27" s="5"/>
      <c r="H27" s="5"/>
      <c r="O27" s="2"/>
      <c r="P27" s="77">
        <v>0</v>
      </c>
      <c r="Q27" s="12"/>
      <c r="R27" s="13"/>
      <c r="S27" s="11"/>
      <c r="T27" s="7"/>
      <c r="U27" s="7"/>
    </row>
    <row r="28" spans="2:21" ht="17.25" x14ac:dyDescent="0.25">
      <c r="B28" s="25" t="s">
        <v>20</v>
      </c>
      <c r="C28" s="115">
        <v>2007</v>
      </c>
      <c r="D28" s="115">
        <v>2008</v>
      </c>
      <c r="E28" s="115">
        <v>2009</v>
      </c>
      <c r="F28" s="115">
        <v>2010</v>
      </c>
      <c r="G28" s="115">
        <v>2011</v>
      </c>
      <c r="H28" s="115">
        <v>2012</v>
      </c>
      <c r="I28" s="115">
        <v>2013</v>
      </c>
      <c r="J28" s="115">
        <v>2014</v>
      </c>
      <c r="K28" s="115"/>
      <c r="O28" s="88"/>
      <c r="P28" s="18">
        <v>5064.6576343500001</v>
      </c>
      <c r="Q28" s="12"/>
      <c r="R28" s="13"/>
      <c r="S28" s="11"/>
      <c r="T28" s="7"/>
      <c r="U28" s="7"/>
    </row>
    <row r="29" spans="2:21" x14ac:dyDescent="0.25">
      <c r="B29" s="20" t="s">
        <v>0</v>
      </c>
      <c r="C29" s="116"/>
      <c r="D29" s="116"/>
      <c r="E29" s="116"/>
      <c r="F29" s="116"/>
      <c r="G29" s="116" t="s">
        <v>12</v>
      </c>
      <c r="H29" s="114"/>
      <c r="I29" s="114"/>
      <c r="J29" s="104" t="s">
        <v>100</v>
      </c>
      <c r="K29" s="104" t="s">
        <v>101</v>
      </c>
      <c r="M29" s="89"/>
      <c r="N29" s="62"/>
      <c r="O29" s="12"/>
      <c r="P29" s="13"/>
      <c r="Q29" s="11"/>
      <c r="R29" s="7"/>
      <c r="S29" s="7"/>
    </row>
    <row r="30" spans="2:21" x14ac:dyDescent="0.25">
      <c r="B30" s="24" t="s">
        <v>19</v>
      </c>
      <c r="C30" s="23">
        <v>1026.8140858899999</v>
      </c>
      <c r="D30" s="23">
        <v>2102.5479856900001</v>
      </c>
      <c r="E30" s="23">
        <v>2689.7881777399998</v>
      </c>
      <c r="F30" s="23">
        <v>3024.63474094</v>
      </c>
      <c r="G30" s="23">
        <v>3652.5785176300001</v>
      </c>
      <c r="H30" s="23">
        <v>3713.5393077399999</v>
      </c>
      <c r="I30" s="23">
        <v>4654.0007530000003</v>
      </c>
      <c r="J30" s="23">
        <v>4751.46852141</v>
      </c>
      <c r="K30" s="23">
        <v>4818.5925956999999</v>
      </c>
      <c r="M30" s="18"/>
      <c r="N30" s="62"/>
      <c r="O30" s="12"/>
      <c r="P30" s="13"/>
      <c r="Q30" s="11"/>
      <c r="R30" s="7"/>
      <c r="S30" s="7"/>
    </row>
    <row r="31" spans="2:21" x14ac:dyDescent="0.25">
      <c r="B31" s="2" t="s">
        <v>18</v>
      </c>
      <c r="C31" s="18">
        <v>439.53989053999999</v>
      </c>
      <c r="D31" s="18">
        <v>404.21205509000004</v>
      </c>
      <c r="E31" s="18">
        <v>731.04484869999987</v>
      </c>
      <c r="F31" s="18">
        <v>812.06435063999993</v>
      </c>
      <c r="G31" s="18">
        <v>753.01690068000005</v>
      </c>
      <c r="H31" s="18">
        <v>37.106765679999988</v>
      </c>
      <c r="I31" s="18">
        <v>25.139040820000321</v>
      </c>
      <c r="J31" s="18">
        <v>48.500874170000188</v>
      </c>
      <c r="K31" s="18">
        <v>34.371908370000014</v>
      </c>
      <c r="M31" s="18"/>
      <c r="N31" s="63"/>
      <c r="O31" s="12"/>
      <c r="P31" s="13"/>
      <c r="Q31" s="11"/>
      <c r="R31" s="7"/>
      <c r="S31" s="7"/>
    </row>
    <row r="32" spans="2:21" x14ac:dyDescent="0.25">
      <c r="B32" s="2" t="s">
        <v>17</v>
      </c>
      <c r="C32" s="18" t="s">
        <v>15</v>
      </c>
      <c r="D32" s="18" t="s">
        <v>15</v>
      </c>
      <c r="E32" s="18" t="s">
        <v>15</v>
      </c>
      <c r="F32" s="18" t="s">
        <v>15</v>
      </c>
      <c r="G32" s="18" t="s">
        <v>15</v>
      </c>
      <c r="H32" s="18">
        <v>1186.7403704200001</v>
      </c>
      <c r="I32" s="18">
        <v>1444.14885284</v>
      </c>
      <c r="J32" s="18">
        <v>1481.4218575899999</v>
      </c>
      <c r="K32" s="18">
        <v>1505.7426500199999</v>
      </c>
      <c r="M32" s="18"/>
      <c r="N32" s="18"/>
      <c r="O32" s="12"/>
      <c r="P32" s="13"/>
      <c r="Q32" s="11"/>
      <c r="R32" s="7"/>
      <c r="S32" s="7"/>
    </row>
    <row r="33" spans="2:24" x14ac:dyDescent="0.25">
      <c r="B33" s="2" t="s">
        <v>16</v>
      </c>
      <c r="C33" s="18" t="s">
        <v>15</v>
      </c>
      <c r="D33" s="18" t="s">
        <v>15</v>
      </c>
      <c r="E33" s="18" t="s">
        <v>15</v>
      </c>
      <c r="F33" s="18" t="s">
        <v>15</v>
      </c>
      <c r="G33" s="18" t="s">
        <v>15</v>
      </c>
      <c r="H33" s="18">
        <v>945.8678214900001</v>
      </c>
      <c r="I33" s="18">
        <v>1211.82585881</v>
      </c>
      <c r="J33" s="18">
        <v>1226.01636624</v>
      </c>
      <c r="K33" s="18">
        <v>1239.4780913699999</v>
      </c>
      <c r="M33" s="18"/>
      <c r="N33" s="28"/>
      <c r="O33" s="12"/>
      <c r="P33" s="13"/>
      <c r="Q33" s="7"/>
      <c r="R33" s="11"/>
      <c r="S33" s="7"/>
    </row>
    <row r="34" spans="2:24" ht="15" customHeight="1" x14ac:dyDescent="0.25">
      <c r="B34" s="22" t="s">
        <v>14</v>
      </c>
      <c r="C34" s="21">
        <v>1466.3539764299999</v>
      </c>
      <c r="D34" s="21">
        <v>2506.7600407800001</v>
      </c>
      <c r="E34" s="21">
        <v>3420.8330264399997</v>
      </c>
      <c r="F34" s="21">
        <v>3836.6990915799997</v>
      </c>
      <c r="G34" s="21">
        <v>4405.5954183100002</v>
      </c>
      <c r="H34" s="21">
        <v>5883.2542653300006</v>
      </c>
      <c r="I34" s="21">
        <v>7335.1145054700009</v>
      </c>
      <c r="J34" s="21">
        <v>7507.4076194100007</v>
      </c>
      <c r="K34" s="21">
        <v>7598.1852454599994</v>
      </c>
      <c r="M34" s="14"/>
      <c r="N34" s="64"/>
      <c r="O34" s="12"/>
      <c r="P34" s="13"/>
      <c r="Q34" s="7"/>
      <c r="R34" s="11"/>
      <c r="S34" s="7"/>
    </row>
    <row r="35" spans="2:24" ht="37.5" customHeight="1" x14ac:dyDescent="0.25">
      <c r="B35" s="113" t="s">
        <v>84</v>
      </c>
      <c r="C35" s="113"/>
      <c r="D35" s="113"/>
      <c r="E35" s="113"/>
      <c r="F35" s="113"/>
      <c r="G35" s="113"/>
      <c r="H35" s="113"/>
      <c r="I35" s="113"/>
      <c r="O35" s="85"/>
      <c r="P35" s="64"/>
      <c r="Q35" s="12"/>
      <c r="R35" s="11"/>
      <c r="S35" s="11"/>
      <c r="T35" s="7"/>
      <c r="U35" s="7"/>
    </row>
    <row r="36" spans="2:24" x14ac:dyDescent="0.25">
      <c r="B36" s="6"/>
      <c r="P36" s="9"/>
      <c r="R36" s="4"/>
    </row>
    <row r="37" spans="2:24" x14ac:dyDescent="0.25">
      <c r="B37" s="2"/>
      <c r="P37" s="9"/>
    </row>
    <row r="38" spans="2:24" x14ac:dyDescent="0.25">
      <c r="P38" s="9"/>
      <c r="R38" s="7"/>
      <c r="S38" s="7"/>
      <c r="T38" s="7"/>
      <c r="U38" s="7"/>
      <c r="V38" s="7"/>
      <c r="W38" s="7"/>
      <c r="X38" s="7"/>
    </row>
    <row r="39" spans="2:24" x14ac:dyDescent="0.25">
      <c r="P39" s="9"/>
      <c r="R39" s="7"/>
      <c r="S39" s="7"/>
      <c r="T39" s="7"/>
      <c r="U39" s="7"/>
      <c r="V39" s="7"/>
      <c r="W39" s="7"/>
      <c r="X39" s="7"/>
    </row>
    <row r="40" spans="2:24" x14ac:dyDescent="0.25">
      <c r="P40" s="9"/>
      <c r="R40" s="7"/>
      <c r="S40" s="10" t="s">
        <v>10</v>
      </c>
      <c r="T40" s="7"/>
      <c r="U40" s="7"/>
      <c r="V40" s="7"/>
      <c r="W40" s="7"/>
      <c r="X40" s="7"/>
    </row>
    <row r="41" spans="2:24" x14ac:dyDescent="0.25">
      <c r="P41" s="9"/>
      <c r="R41" s="7"/>
      <c r="S41" s="7" t="s">
        <v>9</v>
      </c>
      <c r="T41" s="7" t="s">
        <v>8</v>
      </c>
      <c r="U41" s="7" t="s">
        <v>7</v>
      </c>
      <c r="V41" s="7"/>
      <c r="W41" s="7"/>
      <c r="X41" s="7"/>
    </row>
    <row r="42" spans="2:24" x14ac:dyDescent="0.25">
      <c r="R42" s="7"/>
      <c r="S42" s="8"/>
      <c r="T42" s="8"/>
      <c r="U42" s="7"/>
      <c r="V42" s="7"/>
      <c r="W42" s="7"/>
      <c r="X42" s="7"/>
    </row>
    <row r="43" spans="2:24" x14ac:dyDescent="0.25">
      <c r="R43" s="7"/>
      <c r="S43" s="8">
        <v>3867.2887077099995</v>
      </c>
      <c r="T43" s="8">
        <v>0</v>
      </c>
      <c r="U43" s="8">
        <v>3867.2887077099995</v>
      </c>
      <c r="V43" s="7" t="s">
        <v>6</v>
      </c>
      <c r="W43" s="7"/>
      <c r="X43" s="7"/>
    </row>
    <row r="44" spans="2:24" x14ac:dyDescent="0.25">
      <c r="R44" s="7"/>
      <c r="S44" s="8">
        <v>3867.2887077099995</v>
      </c>
      <c r="T44" s="8">
        <v>0</v>
      </c>
      <c r="U44" s="8">
        <v>0</v>
      </c>
      <c r="V44" s="7" t="s">
        <v>5</v>
      </c>
      <c r="W44" s="7"/>
      <c r="X44" s="7"/>
    </row>
    <row r="45" spans="2:24" x14ac:dyDescent="0.25">
      <c r="R45" s="7"/>
      <c r="S45" s="8">
        <v>3867.2887077099995</v>
      </c>
      <c r="T45" s="8">
        <v>347.73471604399998</v>
      </c>
      <c r="U45" s="8">
        <v>347.73471604399998</v>
      </c>
      <c r="V45" s="7" t="s">
        <v>4</v>
      </c>
      <c r="W45" s="7"/>
      <c r="X45" s="7"/>
    </row>
    <row r="46" spans="2:24" x14ac:dyDescent="0.25">
      <c r="R46" s="7"/>
      <c r="S46" s="8">
        <v>4215.0234237539999</v>
      </c>
      <c r="T46" s="8">
        <v>251.39094305600065</v>
      </c>
      <c r="U46" s="8">
        <v>251.39094305600065</v>
      </c>
      <c r="V46" s="7" t="s">
        <v>3</v>
      </c>
      <c r="W46" s="7"/>
      <c r="X46" s="7"/>
    </row>
    <row r="47" spans="2:24" x14ac:dyDescent="0.25">
      <c r="R47" s="7"/>
      <c r="S47" s="8">
        <v>4464.6957825500003</v>
      </c>
      <c r="T47" s="8">
        <v>1.7185842599999999</v>
      </c>
      <c r="U47" s="8">
        <v>-1.7185842599999999</v>
      </c>
      <c r="V47" s="7" t="s">
        <v>2</v>
      </c>
      <c r="W47" s="7"/>
      <c r="X47" s="7"/>
    </row>
    <row r="48" spans="2:24" x14ac:dyDescent="0.25">
      <c r="R48" s="7"/>
      <c r="S48" s="8">
        <v>4464.6957825500003</v>
      </c>
      <c r="T48" s="8"/>
      <c r="U48" s="8">
        <v>4464.6957825500003</v>
      </c>
      <c r="V48" s="7" t="s">
        <v>1</v>
      </c>
      <c r="W48" s="7"/>
      <c r="X48" s="7"/>
    </row>
    <row r="49" spans="2:24" x14ac:dyDescent="0.25">
      <c r="R49" s="7"/>
      <c r="S49" s="7"/>
      <c r="T49" s="7"/>
      <c r="U49" s="7"/>
      <c r="V49" s="7"/>
      <c r="W49" s="7"/>
      <c r="X49" s="7"/>
    </row>
    <row r="50" spans="2:24" x14ac:dyDescent="0.25">
      <c r="R50" s="7"/>
      <c r="S50" s="7"/>
      <c r="T50" s="7"/>
      <c r="U50" s="7"/>
      <c r="V50" s="7"/>
      <c r="W50" s="7"/>
      <c r="X50" s="7"/>
    </row>
    <row r="51" spans="2:24" x14ac:dyDescent="0.25"/>
    <row r="52" spans="2:24" x14ac:dyDescent="0.25"/>
    <row r="53" spans="2:24" x14ac:dyDescent="0.25"/>
    <row r="54" spans="2:24" x14ac:dyDescent="0.25">
      <c r="J54" s="2"/>
      <c r="K54" s="2"/>
    </row>
    <row r="55" spans="2:24" x14ac:dyDescent="0.25">
      <c r="J55" s="2"/>
      <c r="K55" s="2"/>
    </row>
    <row r="56" spans="2:24" x14ac:dyDescent="0.25">
      <c r="B56" s="6"/>
      <c r="C56" s="2"/>
      <c r="D56" s="2"/>
      <c r="E56" s="2"/>
      <c r="F56" s="2"/>
      <c r="G56" s="5"/>
      <c r="H56" s="2"/>
      <c r="I56" s="4"/>
      <c r="J56" s="2"/>
      <c r="K56" s="2"/>
      <c r="L56" s="2"/>
      <c r="M56" s="2"/>
      <c r="N56" s="2"/>
      <c r="O56" s="2"/>
    </row>
    <row r="57" spans="2:24" x14ac:dyDescent="0.25">
      <c r="B57" s="2"/>
      <c r="C57" s="3"/>
      <c r="D57" s="3"/>
      <c r="E57" s="3"/>
      <c r="F57" s="3"/>
      <c r="G57" s="2"/>
      <c r="H57" s="2"/>
      <c r="I57" s="2"/>
      <c r="J57" s="2"/>
      <c r="K57" s="2"/>
      <c r="L57" s="2"/>
      <c r="M57" s="2"/>
      <c r="N57" s="2"/>
      <c r="O57" s="2"/>
    </row>
    <row r="58" spans="2:24" x14ac:dyDescent="0.25">
      <c r="B58" s="2"/>
      <c r="C58" s="2"/>
      <c r="D58" s="2"/>
      <c r="E58" s="2"/>
      <c r="F58" s="2"/>
      <c r="G58" s="2"/>
      <c r="H58" s="2"/>
      <c r="I58" s="2"/>
      <c r="J58" s="2"/>
      <c r="K58" s="2"/>
      <c r="L58" s="2"/>
      <c r="M58" s="2"/>
      <c r="N58" s="2"/>
      <c r="O58" s="2"/>
    </row>
    <row r="59" spans="2:24" x14ac:dyDescent="0.25">
      <c r="B59" s="2"/>
      <c r="C59" s="2"/>
      <c r="D59" s="2"/>
      <c r="E59" s="2"/>
      <c r="F59" s="2"/>
      <c r="G59" s="2"/>
      <c r="H59" s="2"/>
      <c r="I59" s="2"/>
      <c r="J59" s="2"/>
      <c r="K59" s="2"/>
      <c r="L59" s="2"/>
      <c r="M59" s="2"/>
      <c r="N59" s="2"/>
      <c r="O59" s="2"/>
    </row>
    <row r="60" spans="2:24" x14ac:dyDescent="0.25">
      <c r="B60" s="2"/>
      <c r="C60" s="2"/>
      <c r="D60" s="2"/>
      <c r="E60" s="2"/>
      <c r="F60" s="2"/>
      <c r="G60" s="2"/>
      <c r="H60" s="2"/>
      <c r="I60" s="2"/>
      <c r="J60" s="2"/>
      <c r="K60" s="2"/>
      <c r="L60" s="2"/>
      <c r="M60" s="2"/>
      <c r="N60" s="2"/>
      <c r="O60" s="2"/>
    </row>
    <row r="61" spans="2:24" x14ac:dyDescent="0.25">
      <c r="B61" s="2"/>
      <c r="C61" s="2"/>
      <c r="D61" s="2"/>
      <c r="E61" s="2"/>
      <c r="F61" s="2"/>
      <c r="G61" s="2"/>
      <c r="H61" s="2"/>
      <c r="I61" s="2"/>
      <c r="J61" s="2"/>
      <c r="K61" s="2"/>
      <c r="L61" s="2"/>
      <c r="M61" s="2"/>
      <c r="N61" s="2"/>
      <c r="O61" s="2"/>
    </row>
    <row r="62" spans="2:24" x14ac:dyDescent="0.25">
      <c r="B62" s="2"/>
      <c r="C62" s="2"/>
      <c r="D62" s="2"/>
      <c r="E62" s="2"/>
      <c r="F62" s="2"/>
      <c r="G62" s="2"/>
      <c r="H62" s="2"/>
      <c r="I62" s="2"/>
      <c r="J62" s="2"/>
      <c r="K62" s="2"/>
      <c r="L62" s="2"/>
      <c r="M62" s="2"/>
      <c r="N62" s="2"/>
      <c r="O62" s="2"/>
    </row>
    <row r="63" spans="2:24" x14ac:dyDescent="0.25">
      <c r="B63" s="2"/>
      <c r="C63" s="2"/>
      <c r="D63" s="2"/>
      <c r="E63" s="2"/>
      <c r="F63" s="2"/>
      <c r="G63" s="2"/>
      <c r="H63" s="2"/>
      <c r="I63" s="2"/>
      <c r="J63" s="2"/>
      <c r="K63" s="2"/>
      <c r="L63" s="2"/>
      <c r="M63" s="2"/>
      <c r="N63" s="2"/>
      <c r="O63" s="2"/>
    </row>
    <row r="64" spans="2:24" x14ac:dyDescent="0.25">
      <c r="B64" s="2"/>
      <c r="C64" s="2"/>
      <c r="D64" s="2"/>
      <c r="E64" s="2"/>
      <c r="F64" s="2"/>
      <c r="G64" s="2"/>
      <c r="H64" s="2"/>
      <c r="I64" s="2"/>
      <c r="J64" s="2"/>
      <c r="K64" s="2"/>
      <c r="L64" s="2"/>
      <c r="M64" s="2"/>
      <c r="N64" s="2"/>
      <c r="O64" s="2"/>
    </row>
    <row r="65" spans="2:15" x14ac:dyDescent="0.25">
      <c r="B65" s="2"/>
      <c r="C65" s="2"/>
      <c r="D65" s="2"/>
      <c r="E65" s="2"/>
      <c r="F65" s="2"/>
      <c r="G65" s="2"/>
      <c r="H65" s="2"/>
      <c r="I65" s="2"/>
      <c r="J65" s="2"/>
      <c r="K65" s="2"/>
      <c r="L65" s="2"/>
      <c r="M65" s="2"/>
      <c r="N65" s="2"/>
      <c r="O65" s="2"/>
    </row>
    <row r="66" spans="2:15" x14ac:dyDescent="0.25">
      <c r="B66" s="2"/>
      <c r="C66" s="2"/>
      <c r="D66" s="2"/>
      <c r="E66" s="2"/>
      <c r="F66" s="2"/>
      <c r="G66" s="2"/>
      <c r="H66" s="2"/>
      <c r="I66" s="2"/>
      <c r="J66" s="2"/>
      <c r="K66" s="2"/>
      <c r="L66" s="2"/>
      <c r="M66" s="2"/>
      <c r="N66" s="2"/>
      <c r="O66" s="2"/>
    </row>
    <row r="67" spans="2:15" x14ac:dyDescent="0.25">
      <c r="B67" s="2"/>
      <c r="C67" s="2"/>
      <c r="D67" s="2"/>
      <c r="E67" s="2"/>
      <c r="F67" s="2"/>
      <c r="G67" s="2"/>
      <c r="H67" s="2"/>
      <c r="I67" s="2"/>
      <c r="J67" s="2"/>
      <c r="K67" s="2"/>
      <c r="L67" s="2"/>
      <c r="M67" s="2"/>
      <c r="N67" s="2"/>
      <c r="O67" s="2"/>
    </row>
    <row r="68" spans="2:15" x14ac:dyDescent="0.25">
      <c r="B68" s="2"/>
      <c r="C68" s="2"/>
      <c r="D68" s="2"/>
      <c r="E68" s="2"/>
      <c r="F68" s="2"/>
      <c r="G68" s="2"/>
      <c r="H68" s="2"/>
      <c r="I68" s="2"/>
      <c r="J68" s="2"/>
      <c r="K68" s="2"/>
      <c r="L68" s="2"/>
      <c r="M68" s="2"/>
      <c r="N68" s="2"/>
      <c r="O68" s="2"/>
    </row>
    <row r="69" spans="2:15" x14ac:dyDescent="0.25">
      <c r="B69" s="2"/>
      <c r="C69" s="2"/>
      <c r="D69" s="2"/>
      <c r="E69" s="2"/>
      <c r="F69" s="2"/>
      <c r="G69" s="2"/>
      <c r="H69" s="2"/>
      <c r="I69" s="2"/>
      <c r="J69" s="2"/>
      <c r="K69" s="2"/>
      <c r="L69" s="2"/>
      <c r="M69" s="2"/>
      <c r="N69" s="2"/>
      <c r="O69" s="2"/>
    </row>
    <row r="70" spans="2:15" x14ac:dyDescent="0.25">
      <c r="B70" s="2"/>
      <c r="C70" s="2"/>
      <c r="D70" s="2"/>
      <c r="E70" s="2"/>
      <c r="F70" s="2"/>
      <c r="G70" s="2"/>
      <c r="H70" s="2"/>
      <c r="I70" s="2"/>
      <c r="J70" s="2"/>
      <c r="K70" s="2"/>
      <c r="L70" s="2"/>
      <c r="M70" s="2"/>
      <c r="N70" s="2"/>
      <c r="O70" s="2"/>
    </row>
    <row r="71" spans="2:15" x14ac:dyDescent="0.25">
      <c r="B71" s="2"/>
      <c r="C71" s="2"/>
      <c r="D71" s="2"/>
      <c r="E71" s="2"/>
      <c r="F71" s="2"/>
      <c r="G71" s="2"/>
      <c r="H71" s="2"/>
      <c r="I71" s="2"/>
      <c r="J71" s="2"/>
      <c r="K71" s="2"/>
      <c r="L71" s="2"/>
      <c r="M71" s="2"/>
      <c r="N71" s="2"/>
      <c r="O71" s="2"/>
    </row>
    <row r="72" spans="2:15" x14ac:dyDescent="0.25">
      <c r="B72" s="2"/>
      <c r="C72" s="2"/>
      <c r="D72" s="2"/>
      <c r="E72" s="2"/>
      <c r="F72" s="2"/>
      <c r="G72" s="2"/>
      <c r="H72" s="2"/>
      <c r="I72" s="2"/>
      <c r="J72" s="2"/>
      <c r="K72" s="2"/>
      <c r="L72" s="2"/>
      <c r="M72" s="2"/>
      <c r="N72" s="2"/>
      <c r="O72" s="2"/>
    </row>
    <row r="73" spans="2:15" x14ac:dyDescent="0.25">
      <c r="B73" s="2"/>
      <c r="C73" s="2"/>
      <c r="D73" s="2"/>
      <c r="E73" s="2"/>
      <c r="F73" s="2"/>
      <c r="G73" s="2"/>
      <c r="H73" s="2"/>
      <c r="I73" s="2"/>
      <c r="J73" s="2"/>
      <c r="K73" s="2"/>
      <c r="L73" s="2"/>
      <c r="M73" s="2"/>
      <c r="N73" s="2"/>
      <c r="O73" s="2"/>
    </row>
    <row r="74" spans="2:15" x14ac:dyDescent="0.25">
      <c r="B74" s="2"/>
      <c r="C74" s="2"/>
      <c r="D74" s="2"/>
      <c r="E74" s="2"/>
      <c r="F74" s="2"/>
      <c r="G74" s="2"/>
      <c r="H74" s="2"/>
      <c r="I74" s="2"/>
      <c r="L74" s="2"/>
      <c r="M74" s="2"/>
      <c r="N74" s="2"/>
      <c r="O74" s="2"/>
    </row>
    <row r="75" spans="2:15" x14ac:dyDescent="0.25">
      <c r="B75" s="2"/>
      <c r="C75" s="2"/>
      <c r="D75" s="2"/>
      <c r="E75" s="2"/>
      <c r="F75" s="2"/>
      <c r="G75" s="2"/>
      <c r="H75" s="2"/>
      <c r="I75" s="2"/>
      <c r="L75" s="2"/>
      <c r="M75" s="2"/>
      <c r="N75" s="2"/>
      <c r="O75" s="2"/>
    </row>
  </sheetData>
  <mergeCells count="31">
    <mergeCell ref="J28:K28"/>
    <mergeCell ref="I28:I29"/>
    <mergeCell ref="L4:L5"/>
    <mergeCell ref="B35:I35"/>
    <mergeCell ref="P25:P26"/>
    <mergeCell ref="C4:C5"/>
    <mergeCell ref="D4:D5"/>
    <mergeCell ref="E4:E5"/>
    <mergeCell ref="F4:F5"/>
    <mergeCell ref="G4:G5"/>
    <mergeCell ref="D16:D17"/>
    <mergeCell ref="E16:E17"/>
    <mergeCell ref="F16:F17"/>
    <mergeCell ref="G16:G17"/>
    <mergeCell ref="I4:I5"/>
    <mergeCell ref="H4:H5"/>
    <mergeCell ref="H28:H29"/>
    <mergeCell ref="C28:C29"/>
    <mergeCell ref="D28:D29"/>
    <mergeCell ref="E28:E29"/>
    <mergeCell ref="F28:F29"/>
    <mergeCell ref="G28:G29"/>
    <mergeCell ref="J4:K4"/>
    <mergeCell ref="B13:K13"/>
    <mergeCell ref="J16:K16"/>
    <mergeCell ref="B14:K14"/>
    <mergeCell ref="B25:I25"/>
    <mergeCell ref="H16:H17"/>
    <mergeCell ref="C16:C17"/>
    <mergeCell ref="I16:I17"/>
    <mergeCell ref="B24:I24"/>
  </mergeCells>
  <conditionalFormatting sqref="N29:N33 L27:P28 C26:G28 F33 C31:C33 E31:E33 C27:F32 C27:H29 I27:I28 C6:F11 J26:K26 G6:K8 F30:J32 L30:M32 J29:M29 G10:L11">
    <cfRule type="cellIs" dxfId="15" priority="31" operator="lessThan">
      <formula>0</formula>
    </cfRule>
  </conditionalFormatting>
  <conditionalFormatting sqref="L6:L8">
    <cfRule type="cellIs" dxfId="14" priority="5" operator="lessThan">
      <formula>0</formula>
    </cfRule>
  </conditionalFormatting>
  <conditionalFormatting sqref="L6:L8 G10:I11 G6:I8 C6:F11">
    <cfRule type="cellIs" dxfId="13" priority="3" operator="lessThan">
      <formula>0</formula>
    </cfRule>
  </conditionalFormatting>
  <conditionalFormatting sqref="K30:K32">
    <cfRule type="cellIs" dxfId="12"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G92"/>
  <sheetViews>
    <sheetView topLeftCell="A67" workbookViewId="0">
      <selection activeCell="D101" sqref="D101"/>
    </sheetView>
  </sheetViews>
  <sheetFormatPr baseColWidth="10" defaultColWidth="0" defaultRowHeight="15" x14ac:dyDescent="0.25"/>
  <cols>
    <col min="1" max="1" width="11.42578125" style="1" customWidth="1"/>
    <col min="2" max="2" width="13.42578125" style="38" customWidth="1"/>
    <col min="3" max="3" width="13.5703125" style="38" customWidth="1"/>
    <col min="4" max="5" width="11.28515625" style="38" customWidth="1"/>
    <col min="6" max="7" width="11.42578125" style="1" customWidth="1"/>
    <col min="8" max="16384" width="11.42578125" style="1" hidden="1"/>
  </cols>
  <sheetData>
    <row r="1" spans="2:5" x14ac:dyDescent="0.25">
      <c r="B1" s="121" t="s">
        <v>26</v>
      </c>
      <c r="C1" s="121"/>
      <c r="D1" s="121"/>
      <c r="E1" s="121"/>
    </row>
    <row r="2" spans="2:5" ht="33.75" customHeight="1" x14ac:dyDescent="0.25">
      <c r="B2" s="122"/>
      <c r="C2" s="122"/>
      <c r="D2" s="122"/>
      <c r="E2" s="122"/>
    </row>
    <row r="3" spans="2:5" x14ac:dyDescent="0.25">
      <c r="B3" s="39" t="s">
        <v>27</v>
      </c>
      <c r="C3" s="39" t="s">
        <v>28</v>
      </c>
      <c r="D3" s="40"/>
      <c r="E3" s="60" t="s">
        <v>29</v>
      </c>
    </row>
    <row r="4" spans="2:5" x14ac:dyDescent="0.25">
      <c r="B4" s="41">
        <v>39082</v>
      </c>
      <c r="C4" s="42">
        <v>0.09</v>
      </c>
      <c r="D4" s="43"/>
      <c r="E4" s="44">
        <v>604.54</v>
      </c>
    </row>
    <row r="5" spans="2:5" x14ac:dyDescent="0.25">
      <c r="B5" s="41">
        <v>39113</v>
      </c>
      <c r="C5" s="42">
        <v>607.54999999999995</v>
      </c>
      <c r="E5" s="44">
        <v>0</v>
      </c>
    </row>
    <row r="6" spans="2:5" x14ac:dyDescent="0.25">
      <c r="B6" s="41">
        <v>39141</v>
      </c>
      <c r="C6" s="42">
        <v>610.02</v>
      </c>
      <c r="E6" s="44">
        <v>0</v>
      </c>
    </row>
    <row r="7" spans="2:5" x14ac:dyDescent="0.25">
      <c r="B7" s="41">
        <v>39172</v>
      </c>
      <c r="C7" s="42">
        <v>613.48</v>
      </c>
      <c r="E7" s="44">
        <v>0</v>
      </c>
    </row>
    <row r="8" spans="2:5" x14ac:dyDescent="0.25">
      <c r="B8" s="41">
        <v>39202</v>
      </c>
      <c r="C8" s="42">
        <v>616.69000000000005</v>
      </c>
      <c r="E8" s="44">
        <v>0</v>
      </c>
    </row>
    <row r="9" spans="2:5" x14ac:dyDescent="0.25">
      <c r="B9" s="41">
        <v>39233</v>
      </c>
      <c r="C9" s="42">
        <v>609.61</v>
      </c>
      <c r="E9" s="44">
        <v>736.35</v>
      </c>
    </row>
    <row r="10" spans="2:5" x14ac:dyDescent="0.25">
      <c r="B10" s="41">
        <v>39263</v>
      </c>
      <c r="C10" s="42">
        <v>1350.27</v>
      </c>
      <c r="E10" s="44">
        <v>0</v>
      </c>
    </row>
    <row r="11" spans="2:5" x14ac:dyDescent="0.25">
      <c r="B11" s="41">
        <v>39294</v>
      </c>
      <c r="C11" s="42">
        <v>1374.8</v>
      </c>
      <c r="E11" s="44">
        <v>0</v>
      </c>
    </row>
    <row r="12" spans="2:5" x14ac:dyDescent="0.25">
      <c r="B12" s="41">
        <v>39325</v>
      </c>
      <c r="C12" s="42">
        <v>1388.52</v>
      </c>
      <c r="E12" s="44">
        <v>0</v>
      </c>
    </row>
    <row r="13" spans="2:5" x14ac:dyDescent="0.25">
      <c r="B13" s="41">
        <v>39355</v>
      </c>
      <c r="C13" s="42">
        <v>1419.17</v>
      </c>
      <c r="E13" s="44">
        <v>0</v>
      </c>
    </row>
    <row r="14" spans="2:5" x14ac:dyDescent="0.25">
      <c r="B14" s="41">
        <v>39386</v>
      </c>
      <c r="C14" s="42">
        <v>1435.86</v>
      </c>
      <c r="E14" s="44">
        <v>0</v>
      </c>
    </row>
    <row r="15" spans="2:5" x14ac:dyDescent="0.25">
      <c r="B15" s="41">
        <v>39416</v>
      </c>
      <c r="C15" s="42">
        <v>1469.34</v>
      </c>
      <c r="E15" s="44">
        <v>0</v>
      </c>
    </row>
    <row r="16" spans="2:5" x14ac:dyDescent="0.25">
      <c r="B16" s="41">
        <v>39447</v>
      </c>
      <c r="C16" s="42">
        <v>1466.35</v>
      </c>
      <c r="E16" s="44">
        <v>0</v>
      </c>
    </row>
    <row r="17" spans="2:5" x14ac:dyDescent="0.25">
      <c r="B17" s="41">
        <v>39478</v>
      </c>
      <c r="C17" s="42">
        <v>1506.3</v>
      </c>
      <c r="E17" s="44">
        <v>0</v>
      </c>
    </row>
    <row r="18" spans="2:5" x14ac:dyDescent="0.25">
      <c r="B18" s="41">
        <v>39507</v>
      </c>
      <c r="C18" s="42">
        <v>1536.97</v>
      </c>
      <c r="E18" s="44">
        <v>0</v>
      </c>
    </row>
    <row r="19" spans="2:5" x14ac:dyDescent="0.25">
      <c r="B19" s="41">
        <v>39538</v>
      </c>
      <c r="C19" s="42">
        <v>1574.3</v>
      </c>
      <c r="E19" s="44">
        <v>0</v>
      </c>
    </row>
    <row r="20" spans="2:5" x14ac:dyDescent="0.25">
      <c r="B20" s="41">
        <v>39568</v>
      </c>
      <c r="C20" s="42">
        <v>1543.36</v>
      </c>
      <c r="E20" s="44">
        <v>0</v>
      </c>
    </row>
    <row r="21" spans="2:5" x14ac:dyDescent="0.25">
      <c r="B21" s="41">
        <v>39599</v>
      </c>
      <c r="C21" s="42">
        <v>1525.28</v>
      </c>
      <c r="E21" s="44">
        <v>909.07</v>
      </c>
    </row>
    <row r="22" spans="2:5" x14ac:dyDescent="0.25">
      <c r="B22" s="41">
        <v>39629</v>
      </c>
      <c r="C22" s="42">
        <v>2451.71</v>
      </c>
      <c r="E22" s="44">
        <v>0</v>
      </c>
    </row>
    <row r="23" spans="2:5" x14ac:dyDescent="0.25">
      <c r="B23" s="41">
        <v>39660</v>
      </c>
      <c r="C23" s="42">
        <v>2452.27</v>
      </c>
      <c r="E23" s="44">
        <v>0</v>
      </c>
    </row>
    <row r="24" spans="2:5" x14ac:dyDescent="0.25">
      <c r="B24" s="41">
        <v>39691</v>
      </c>
      <c r="C24" s="42">
        <v>2414.5300000000002</v>
      </c>
      <c r="E24" s="44">
        <v>0</v>
      </c>
    </row>
    <row r="25" spans="2:5" x14ac:dyDescent="0.25">
      <c r="B25" s="41">
        <v>39721</v>
      </c>
      <c r="C25" s="42">
        <v>2390.2199999999998</v>
      </c>
      <c r="E25" s="44">
        <v>0</v>
      </c>
    </row>
    <row r="26" spans="2:5" x14ac:dyDescent="0.25">
      <c r="B26" s="41">
        <v>39752</v>
      </c>
      <c r="C26" s="42">
        <v>2330.66</v>
      </c>
      <c r="E26" s="44">
        <v>0</v>
      </c>
    </row>
    <row r="27" spans="2:5" x14ac:dyDescent="0.25">
      <c r="B27" s="41">
        <v>39782</v>
      </c>
      <c r="C27" s="42">
        <v>2376.77</v>
      </c>
      <c r="E27" s="44">
        <v>0</v>
      </c>
    </row>
    <row r="28" spans="2:5" x14ac:dyDescent="0.25">
      <c r="B28" s="41">
        <v>39813</v>
      </c>
      <c r="C28" s="42">
        <v>2506.7600000000002</v>
      </c>
      <c r="E28" s="44">
        <v>0</v>
      </c>
    </row>
    <row r="29" spans="2:5" x14ac:dyDescent="0.25">
      <c r="B29" s="41">
        <v>39844</v>
      </c>
      <c r="C29" s="42">
        <v>2423.36</v>
      </c>
      <c r="E29" s="44">
        <v>0</v>
      </c>
    </row>
    <row r="30" spans="2:5" x14ac:dyDescent="0.25">
      <c r="B30" s="41">
        <v>39872</v>
      </c>
      <c r="C30" s="42">
        <v>2397.7199999999998</v>
      </c>
      <c r="E30" s="44">
        <v>0</v>
      </c>
    </row>
    <row r="31" spans="2:5" x14ac:dyDescent="0.25">
      <c r="B31" s="41">
        <v>39903</v>
      </c>
      <c r="C31" s="42">
        <v>2458.0700000000002</v>
      </c>
      <c r="E31" s="44">
        <v>0</v>
      </c>
    </row>
    <row r="32" spans="2:5" x14ac:dyDescent="0.25">
      <c r="B32" s="41">
        <v>39933</v>
      </c>
      <c r="C32" s="42">
        <v>2447.63</v>
      </c>
      <c r="E32" s="44">
        <v>0</v>
      </c>
    </row>
    <row r="33" spans="2:5" x14ac:dyDescent="0.25">
      <c r="B33" s="41">
        <v>39964</v>
      </c>
      <c r="C33" s="42">
        <v>2515.16</v>
      </c>
      <c r="E33" s="44">
        <v>0</v>
      </c>
    </row>
    <row r="34" spans="2:5" x14ac:dyDescent="0.25">
      <c r="B34" s="41">
        <v>39994</v>
      </c>
      <c r="C34" s="42">
        <v>2503.09</v>
      </c>
      <c r="E34" s="44">
        <v>836.71</v>
      </c>
    </row>
    <row r="35" spans="2:5" x14ac:dyDescent="0.25">
      <c r="B35" s="41">
        <v>40025</v>
      </c>
      <c r="C35" s="42">
        <v>3367.24</v>
      </c>
      <c r="E35" s="44">
        <v>0</v>
      </c>
    </row>
    <row r="36" spans="2:5" x14ac:dyDescent="0.25">
      <c r="B36" s="41">
        <v>40056</v>
      </c>
      <c r="C36" s="42">
        <v>3407.09</v>
      </c>
      <c r="E36" s="44">
        <v>0</v>
      </c>
    </row>
    <row r="37" spans="2:5" x14ac:dyDescent="0.25">
      <c r="B37" s="41">
        <v>40086</v>
      </c>
      <c r="C37" s="42">
        <v>3456.98</v>
      </c>
      <c r="E37" s="44">
        <v>0</v>
      </c>
    </row>
    <row r="38" spans="2:5" x14ac:dyDescent="0.25">
      <c r="B38" s="41">
        <v>40117</v>
      </c>
      <c r="C38" s="42">
        <v>3471.94</v>
      </c>
      <c r="E38" s="44">
        <v>0</v>
      </c>
    </row>
    <row r="39" spans="2:5" x14ac:dyDescent="0.25">
      <c r="B39" s="41">
        <v>40147</v>
      </c>
      <c r="C39" s="42">
        <v>3536.23</v>
      </c>
      <c r="E39" s="44">
        <v>0</v>
      </c>
    </row>
    <row r="40" spans="2:5" x14ac:dyDescent="0.25">
      <c r="B40" s="41">
        <v>40178</v>
      </c>
      <c r="C40" s="42">
        <v>3420.83</v>
      </c>
      <c r="E40" s="44">
        <v>0</v>
      </c>
    </row>
    <row r="41" spans="2:5" x14ac:dyDescent="0.25">
      <c r="B41" s="41">
        <v>40209</v>
      </c>
      <c r="C41" s="42">
        <v>3412.98</v>
      </c>
      <c r="E41" s="44">
        <v>0</v>
      </c>
    </row>
    <row r="42" spans="2:5" x14ac:dyDescent="0.25">
      <c r="B42" s="41">
        <v>40237</v>
      </c>
      <c r="C42" s="42">
        <v>3406.66</v>
      </c>
      <c r="E42" s="44">
        <v>0</v>
      </c>
    </row>
    <row r="43" spans="2:5" x14ac:dyDescent="0.25">
      <c r="B43" s="41">
        <v>40268</v>
      </c>
      <c r="C43" s="42">
        <v>3373.68</v>
      </c>
      <c r="E43" s="44">
        <v>0</v>
      </c>
    </row>
    <row r="44" spans="2:5" x14ac:dyDescent="0.25">
      <c r="B44" s="41">
        <v>40298</v>
      </c>
      <c r="C44" s="42">
        <v>3364.87</v>
      </c>
      <c r="E44" s="44">
        <v>0</v>
      </c>
    </row>
    <row r="45" spans="2:5" x14ac:dyDescent="0.25">
      <c r="B45" s="41">
        <v>40329</v>
      </c>
      <c r="C45" s="42">
        <v>3294.59</v>
      </c>
      <c r="E45" s="44">
        <v>0</v>
      </c>
    </row>
    <row r="46" spans="2:5" x14ac:dyDescent="0.25">
      <c r="B46" s="41">
        <v>40359</v>
      </c>
      <c r="C46" s="42">
        <v>3318.9</v>
      </c>
      <c r="E46" s="44">
        <v>337.3</v>
      </c>
    </row>
    <row r="47" spans="2:5" x14ac:dyDescent="0.25">
      <c r="B47" s="41">
        <v>40390</v>
      </c>
      <c r="C47" s="42">
        <v>3759.43</v>
      </c>
      <c r="E47" s="44">
        <v>0</v>
      </c>
    </row>
    <row r="48" spans="2:5" x14ac:dyDescent="0.25">
      <c r="B48" s="41">
        <v>40421</v>
      </c>
      <c r="C48" s="42">
        <v>3762.72</v>
      </c>
      <c r="E48" s="44">
        <v>0</v>
      </c>
    </row>
    <row r="49" spans="2:5" x14ac:dyDescent="0.25">
      <c r="B49" s="41">
        <v>40451</v>
      </c>
      <c r="C49" s="42">
        <v>3877.1</v>
      </c>
      <c r="E49" s="44">
        <v>0</v>
      </c>
    </row>
    <row r="50" spans="2:5" x14ac:dyDescent="0.25">
      <c r="B50" s="41">
        <v>40482</v>
      </c>
      <c r="C50" s="42">
        <v>3918.11</v>
      </c>
      <c r="E50" s="44">
        <v>0</v>
      </c>
    </row>
    <row r="51" spans="2:5" x14ac:dyDescent="0.25">
      <c r="B51" s="41">
        <v>40512</v>
      </c>
      <c r="C51" s="42">
        <v>3795.22</v>
      </c>
      <c r="E51" s="44">
        <v>0</v>
      </c>
    </row>
    <row r="52" spans="2:5" x14ac:dyDescent="0.25">
      <c r="B52" s="41">
        <v>40543</v>
      </c>
      <c r="C52" s="42">
        <v>3836.7</v>
      </c>
      <c r="E52" s="44">
        <v>0</v>
      </c>
    </row>
    <row r="53" spans="2:5" x14ac:dyDescent="0.25">
      <c r="B53" s="41">
        <v>40574</v>
      </c>
      <c r="C53" s="42">
        <v>3858.6</v>
      </c>
      <c r="E53" s="44">
        <v>0</v>
      </c>
    </row>
    <row r="54" spans="2:5" x14ac:dyDescent="0.25">
      <c r="B54" s="41">
        <v>40602</v>
      </c>
      <c r="C54" s="42">
        <v>3871.26</v>
      </c>
      <c r="E54" s="44">
        <v>0</v>
      </c>
    </row>
    <row r="55" spans="2:5" x14ac:dyDescent="0.25">
      <c r="B55" s="41">
        <v>40633</v>
      </c>
      <c r="C55" s="42">
        <v>3903.74</v>
      </c>
      <c r="E55" s="44">
        <v>0</v>
      </c>
    </row>
    <row r="56" spans="2:5" x14ac:dyDescent="0.25">
      <c r="B56" s="41">
        <v>40663</v>
      </c>
      <c r="C56" s="42">
        <v>4002.66</v>
      </c>
      <c r="E56" s="44">
        <v>0</v>
      </c>
    </row>
    <row r="57" spans="2:5" x14ac:dyDescent="0.25">
      <c r="B57" s="41">
        <v>40694</v>
      </c>
      <c r="C57" s="42">
        <v>3980.49</v>
      </c>
      <c r="E57" s="44">
        <v>0</v>
      </c>
    </row>
    <row r="58" spans="2:5" x14ac:dyDescent="0.25">
      <c r="B58" s="41">
        <v>40724</v>
      </c>
      <c r="C58" s="42">
        <v>4000.9847456499992</v>
      </c>
      <c r="E58" s="44">
        <v>443.32335418999992</v>
      </c>
    </row>
    <row r="59" spans="2:5" x14ac:dyDescent="0.25">
      <c r="B59" s="41">
        <v>40755</v>
      </c>
      <c r="C59" s="42">
        <v>4491.4165946200001</v>
      </c>
      <c r="E59" s="44">
        <v>0</v>
      </c>
    </row>
    <row r="60" spans="2:5" x14ac:dyDescent="0.25">
      <c r="B60" s="41">
        <v>40786</v>
      </c>
      <c r="C60" s="42">
        <v>4546.2636313800003</v>
      </c>
      <c r="E60" s="44">
        <v>0</v>
      </c>
    </row>
    <row r="61" spans="2:5" x14ac:dyDescent="0.25">
      <c r="B61" s="41">
        <v>40816</v>
      </c>
      <c r="C61" s="42">
        <v>4428.2131973399992</v>
      </c>
      <c r="E61" s="44">
        <v>0</v>
      </c>
    </row>
    <row r="62" spans="2:5" x14ac:dyDescent="0.25">
      <c r="B62" s="41">
        <v>40847</v>
      </c>
      <c r="C62" s="42">
        <v>4493.6511727599991</v>
      </c>
      <c r="E62" s="44">
        <v>0</v>
      </c>
    </row>
    <row r="63" spans="2:5" x14ac:dyDescent="0.25">
      <c r="B63" s="41">
        <v>40877</v>
      </c>
      <c r="C63" s="42">
        <v>4442.3168111300001</v>
      </c>
      <c r="E63" s="44">
        <v>0</v>
      </c>
    </row>
    <row r="64" spans="2:5" x14ac:dyDescent="0.25">
      <c r="B64" s="41">
        <v>40908</v>
      </c>
      <c r="C64" s="42">
        <v>4405.5954183099993</v>
      </c>
      <c r="E64" s="44">
        <v>0</v>
      </c>
    </row>
    <row r="65" spans="2:5" x14ac:dyDescent="0.25">
      <c r="B65" s="41">
        <v>40939</v>
      </c>
      <c r="C65" s="42">
        <v>4457.7310440000001</v>
      </c>
      <c r="E65" s="44">
        <v>0</v>
      </c>
    </row>
    <row r="66" spans="2:5" x14ac:dyDescent="0.25">
      <c r="B66" s="41">
        <v>40968</v>
      </c>
      <c r="C66" s="42">
        <v>4464.6958310099999</v>
      </c>
      <c r="E66" s="44">
        <v>0</v>
      </c>
    </row>
    <row r="67" spans="2:5" x14ac:dyDescent="0.25">
      <c r="B67" s="41">
        <v>40999</v>
      </c>
      <c r="C67" s="42">
        <v>4435.8829218500005</v>
      </c>
      <c r="E67" s="44">
        <v>0</v>
      </c>
    </row>
    <row r="68" spans="2:5" x14ac:dyDescent="0.25">
      <c r="B68" s="41">
        <v>41029</v>
      </c>
      <c r="C68" s="42">
        <v>4471.4093841800004</v>
      </c>
      <c r="E68" s="44">
        <f>+D68-D75</f>
        <v>0</v>
      </c>
    </row>
    <row r="69" spans="2:5" x14ac:dyDescent="0.25">
      <c r="B69" s="41">
        <v>41060</v>
      </c>
      <c r="C69" s="42">
        <v>4373.7284412299996</v>
      </c>
      <c r="E69" s="44">
        <v>0</v>
      </c>
    </row>
    <row r="70" spans="2:5" x14ac:dyDescent="0.25">
      <c r="B70" s="41">
        <v>41090</v>
      </c>
      <c r="C70" s="42">
        <v>4425.1477039400006</v>
      </c>
      <c r="E70" s="44">
        <v>1197.3689266400002</v>
      </c>
    </row>
    <row r="71" spans="2:5" x14ac:dyDescent="0.25">
      <c r="B71" s="41">
        <v>41121</v>
      </c>
      <c r="C71" s="42">
        <v>5702.6701384800008</v>
      </c>
      <c r="E71" s="44">
        <v>0</v>
      </c>
    </row>
    <row r="72" spans="2:5" x14ac:dyDescent="0.25">
      <c r="B72" s="41">
        <v>41152</v>
      </c>
      <c r="C72" s="42">
        <v>5767.9400640699996</v>
      </c>
      <c r="E72" s="44">
        <v>0</v>
      </c>
    </row>
    <row r="73" spans="2:5" x14ac:dyDescent="0.25">
      <c r="B73" s="41">
        <v>41182</v>
      </c>
      <c r="C73" s="42">
        <v>5852.9757182800004</v>
      </c>
      <c r="E73" s="44">
        <v>0</v>
      </c>
    </row>
    <row r="74" spans="2:5" x14ac:dyDescent="0.25">
      <c r="B74" s="41">
        <v>41213</v>
      </c>
      <c r="C74" s="42">
        <v>5845.7840941499999</v>
      </c>
      <c r="E74" s="44">
        <v>0</v>
      </c>
    </row>
    <row r="75" spans="2:5" x14ac:dyDescent="0.25">
      <c r="B75" s="41">
        <v>41243</v>
      </c>
      <c r="C75" s="42">
        <v>5869.6098344000002</v>
      </c>
      <c r="E75" s="44">
        <v>0</v>
      </c>
    </row>
    <row r="76" spans="2:5" x14ac:dyDescent="0.25">
      <c r="B76" s="41">
        <v>41274</v>
      </c>
      <c r="C76" s="84">
        <v>5883.2542653299997</v>
      </c>
      <c r="E76" s="44">
        <v>0</v>
      </c>
    </row>
    <row r="77" spans="2:5" x14ac:dyDescent="0.25">
      <c r="B77" s="41">
        <v>41305</v>
      </c>
      <c r="C77" s="43">
        <v>5890.1727480899999</v>
      </c>
      <c r="E77" s="44">
        <v>0</v>
      </c>
    </row>
    <row r="78" spans="2:5" x14ac:dyDescent="0.25">
      <c r="B78" s="41">
        <v>41333</v>
      </c>
      <c r="C78" s="42">
        <v>5829.1336493199997</v>
      </c>
      <c r="E78" s="44">
        <v>0</v>
      </c>
    </row>
    <row r="79" spans="2:5" x14ac:dyDescent="0.25">
      <c r="B79" s="41">
        <v>41364</v>
      </c>
      <c r="C79" s="42">
        <v>5844.9184455599998</v>
      </c>
      <c r="E79" s="44">
        <v>0</v>
      </c>
    </row>
    <row r="80" spans="2:5" x14ac:dyDescent="0.25">
      <c r="B80" s="41">
        <v>41394</v>
      </c>
      <c r="C80" s="43">
        <v>5957.8206812199996</v>
      </c>
      <c r="E80" s="44">
        <v>0</v>
      </c>
    </row>
    <row r="81" spans="2:6" x14ac:dyDescent="0.25">
      <c r="B81" s="41">
        <v>41425</v>
      </c>
      <c r="C81" s="43">
        <v>7148.3312421900009</v>
      </c>
      <c r="E81" s="44">
        <v>1376.7497866199999</v>
      </c>
    </row>
    <row r="82" spans="2:6" x14ac:dyDescent="0.25">
      <c r="B82" s="41">
        <v>41455</v>
      </c>
      <c r="C82" s="43">
        <v>7006.3939856999996</v>
      </c>
      <c r="E82" s="44">
        <v>0</v>
      </c>
    </row>
    <row r="83" spans="2:6" x14ac:dyDescent="0.25">
      <c r="B83" s="41">
        <v>41486</v>
      </c>
      <c r="C83" s="43">
        <v>7139.6550606500005</v>
      </c>
      <c r="E83" s="44">
        <v>0</v>
      </c>
      <c r="F83" s="103"/>
    </row>
    <row r="84" spans="2:6" x14ac:dyDescent="0.25">
      <c r="B84" s="41">
        <v>41517</v>
      </c>
      <c r="C84" s="43">
        <f>+'[1]Variacion Valor Mercado'!$M$11</f>
        <v>7084.7851194099994</v>
      </c>
      <c r="E84" s="44">
        <v>0</v>
      </c>
    </row>
    <row r="85" spans="2:6" x14ac:dyDescent="0.25">
      <c r="B85" s="41">
        <v>41547</v>
      </c>
      <c r="C85" s="43">
        <v>7273.1356093099994</v>
      </c>
      <c r="E85" s="44">
        <v>0</v>
      </c>
    </row>
    <row r="86" spans="2:6" x14ac:dyDescent="0.25">
      <c r="B86" s="41">
        <v>41578</v>
      </c>
      <c r="C86" s="107">
        <v>7378.7470625600008</v>
      </c>
      <c r="E86" s="44">
        <v>0</v>
      </c>
    </row>
    <row r="87" spans="2:6" x14ac:dyDescent="0.25">
      <c r="B87" s="41">
        <v>41608</v>
      </c>
      <c r="C87" s="43">
        <v>7354.4228816000004</v>
      </c>
      <c r="E87" s="44">
        <v>0</v>
      </c>
    </row>
    <row r="88" spans="2:6" x14ac:dyDescent="0.25">
      <c r="B88" s="41">
        <v>41639</v>
      </c>
      <c r="C88" s="43">
        <v>7335.11450547</v>
      </c>
      <c r="E88" s="44">
        <v>0</v>
      </c>
    </row>
    <row r="89" spans="2:6" x14ac:dyDescent="0.25">
      <c r="B89" s="41">
        <v>41670</v>
      </c>
      <c r="C89" s="43">
        <v>7352.8471492299996</v>
      </c>
      <c r="E89" s="44">
        <v>0</v>
      </c>
    </row>
    <row r="90" spans="2:6" x14ac:dyDescent="0.25">
      <c r="B90" s="41">
        <v>41698</v>
      </c>
      <c r="C90" s="43">
        <v>7499.1829499600008</v>
      </c>
      <c r="E90" s="44">
        <v>0</v>
      </c>
    </row>
    <row r="91" spans="2:6" x14ac:dyDescent="0.25">
      <c r="B91" s="41">
        <v>41729</v>
      </c>
      <c r="C91" s="43">
        <v>7507.4076194099998</v>
      </c>
      <c r="E91" s="44">
        <v>0</v>
      </c>
    </row>
    <row r="92" spans="2:6" x14ac:dyDescent="0.25">
      <c r="B92" s="136">
        <v>41759</v>
      </c>
      <c r="C92" s="43">
        <v>7598.1852454600012</v>
      </c>
      <c r="E92" s="44">
        <v>0</v>
      </c>
    </row>
  </sheetData>
  <mergeCells count="1">
    <mergeCell ref="B1:E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view="pageBreakPreview" zoomScale="66" zoomScaleNormal="85" zoomScaleSheetLayoutView="66" workbookViewId="0">
      <selection activeCell="C7" sqref="C7:H13"/>
    </sheetView>
  </sheetViews>
  <sheetFormatPr baseColWidth="10" defaultColWidth="0" defaultRowHeight="15" customHeight="1" zeroHeight="1" x14ac:dyDescent="0.25"/>
  <cols>
    <col min="1" max="1" width="11.42578125" style="1" customWidth="1"/>
    <col min="2" max="2" width="40" style="1" customWidth="1"/>
    <col min="3" max="5" width="15.28515625" style="1" customWidth="1"/>
    <col min="6" max="6" width="15.7109375" style="1" customWidth="1"/>
    <col min="7" max="7" width="15.28515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B1" s="37" t="s">
        <v>66</v>
      </c>
      <c r="C1" s="36"/>
      <c r="D1" s="36"/>
      <c r="E1" s="36"/>
      <c r="F1" s="36"/>
      <c r="G1" s="36"/>
      <c r="H1" s="36"/>
    </row>
    <row r="2" spans="1:13" customFormat="1" ht="15" customHeight="1" x14ac:dyDescent="0.25">
      <c r="A2" s="1"/>
      <c r="B2" s="1"/>
      <c r="C2" s="1"/>
      <c r="D2" s="1"/>
      <c r="E2" s="1"/>
      <c r="F2" s="1"/>
      <c r="G2" s="1"/>
      <c r="H2" s="1"/>
      <c r="I2" s="1"/>
      <c r="J2" s="1"/>
      <c r="K2" s="1"/>
      <c r="L2" s="1"/>
      <c r="M2" s="1"/>
    </row>
    <row r="3" spans="1:13" customFormat="1" ht="18" customHeight="1" x14ac:dyDescent="0.25">
      <c r="A3" s="1"/>
      <c r="B3" s="1"/>
      <c r="C3" s="1"/>
      <c r="D3" s="1"/>
      <c r="E3" s="1"/>
      <c r="F3" s="1"/>
      <c r="G3" s="1"/>
      <c r="H3" s="1"/>
      <c r="I3" s="1"/>
    </row>
    <row r="4" spans="1:13" customFormat="1" x14ac:dyDescent="0.25">
      <c r="A4" s="1"/>
      <c r="B4" s="1"/>
      <c r="C4" s="1"/>
      <c r="D4" s="1"/>
      <c r="E4" s="1"/>
      <c r="F4" s="1"/>
      <c r="G4" s="1"/>
      <c r="H4" s="1"/>
      <c r="I4" s="1"/>
    </row>
    <row r="5" spans="1:13" customFormat="1" ht="20.25" customHeight="1" x14ac:dyDescent="0.25">
      <c r="A5" s="1"/>
      <c r="B5" s="124" t="s">
        <v>69</v>
      </c>
      <c r="C5" s="128" t="s">
        <v>85</v>
      </c>
      <c r="D5" s="124" t="s">
        <v>92</v>
      </c>
      <c r="E5" s="124" t="s">
        <v>93</v>
      </c>
      <c r="F5" s="124" t="s">
        <v>94</v>
      </c>
      <c r="G5" s="124" t="s">
        <v>95</v>
      </c>
      <c r="H5" s="124" t="s">
        <v>96</v>
      </c>
    </row>
    <row r="6" spans="1:13" ht="20.25" customHeight="1" x14ac:dyDescent="0.25">
      <c r="B6" s="118"/>
      <c r="C6" s="129"/>
      <c r="D6" s="118"/>
      <c r="E6" s="118"/>
      <c r="F6" s="118"/>
      <c r="G6" s="118"/>
      <c r="H6" s="118"/>
    </row>
    <row r="7" spans="1:13" ht="33" customHeight="1" x14ac:dyDescent="0.25">
      <c r="B7" s="98" t="s">
        <v>25</v>
      </c>
      <c r="C7" s="58">
        <v>1.0394701421997166E-2</v>
      </c>
      <c r="D7" s="33">
        <v>2.3924062139088376E-2</v>
      </c>
      <c r="E7" s="33">
        <v>3.6549916767903312E-2</v>
      </c>
      <c r="F7" s="33">
        <v>9.2475134626397448E-3</v>
      </c>
      <c r="G7" s="33"/>
      <c r="H7" s="33"/>
    </row>
    <row r="8" spans="1:13" ht="20.25" customHeight="1" x14ac:dyDescent="0.25">
      <c r="B8" s="99" t="s">
        <v>70</v>
      </c>
      <c r="C8" s="33">
        <v>1.6430616904998585E-2</v>
      </c>
      <c r="D8" s="33">
        <v>3.5451714670476475E-2</v>
      </c>
      <c r="E8" s="33">
        <v>4.4069336577053253E-2</v>
      </c>
      <c r="F8" s="33">
        <v>-2.7977492835048468E-3</v>
      </c>
      <c r="G8" s="33"/>
      <c r="H8" s="33"/>
    </row>
    <row r="9" spans="1:13" ht="20.25" customHeight="1" x14ac:dyDescent="0.25">
      <c r="B9" s="100" t="s">
        <v>17</v>
      </c>
      <c r="C9" s="33">
        <v>1.3904737887998175E-2</v>
      </c>
      <c r="D9" s="33">
        <v>3.0057855961167279E-2</v>
      </c>
      <c r="E9" s="33">
        <v>4.0305598187185598E-2</v>
      </c>
      <c r="F9" s="33">
        <v>2.8816901263710726E-2</v>
      </c>
      <c r="G9" s="33"/>
      <c r="H9" s="33"/>
    </row>
    <row r="10" spans="1:13" ht="20.25" customHeight="1" x14ac:dyDescent="0.25">
      <c r="B10" s="101" t="s">
        <v>16</v>
      </c>
      <c r="C10" s="35">
        <v>1.0383447606999496E-2</v>
      </c>
      <c r="D10" s="35">
        <v>6.4294781255208155E-2</v>
      </c>
      <c r="E10" s="35">
        <v>2.1445434484723469E-2</v>
      </c>
      <c r="F10" s="35">
        <v>0.15069996599924207</v>
      </c>
      <c r="G10" s="35"/>
      <c r="H10" s="35"/>
    </row>
    <row r="11" spans="1:13" ht="20.25" customHeight="1" x14ac:dyDescent="0.25">
      <c r="B11" s="6" t="s">
        <v>71</v>
      </c>
      <c r="C11" s="34">
        <v>1.2095633392003036E-2</v>
      </c>
      <c r="D11" s="59">
        <v>3.3476675676895384E-2</v>
      </c>
      <c r="E11" s="59">
        <v>3.6022211417559458E-2</v>
      </c>
      <c r="F11" s="59">
        <v>3.3256401199062147E-2</v>
      </c>
      <c r="G11" s="59">
        <v>2.8502744541777147E-2</v>
      </c>
      <c r="H11" s="59">
        <v>4.6984707078127297E-2</v>
      </c>
    </row>
    <row r="12" spans="1:13" ht="20.25" customHeight="1" x14ac:dyDescent="0.25">
      <c r="B12" s="6" t="s">
        <v>24</v>
      </c>
      <c r="C12" s="33">
        <v>1.8218807331117137E-2</v>
      </c>
      <c r="D12" s="33">
        <v>2.4377763970614863E-2</v>
      </c>
      <c r="E12" s="33">
        <v>7.0261188330533075E-2</v>
      </c>
      <c r="F12" s="33">
        <v>0.18878568096025772</v>
      </c>
      <c r="G12" s="33">
        <v>6.8028233811859407E-2</v>
      </c>
      <c r="H12" s="33">
        <v>5.4516404479900693E-3</v>
      </c>
    </row>
    <row r="13" spans="1:13" ht="20.25" customHeight="1" x14ac:dyDescent="0.25">
      <c r="B13" s="32" t="s">
        <v>72</v>
      </c>
      <c r="C13" s="31">
        <v>3.0300000000000001E-2</v>
      </c>
      <c r="D13" s="31">
        <v>5.7900000000000007E-2</v>
      </c>
      <c r="E13" s="31">
        <v>0.10630000000000001</v>
      </c>
      <c r="F13" s="31">
        <v>0.22209999999999999</v>
      </c>
      <c r="G13" s="31">
        <v>9.6500000000000002E-2</v>
      </c>
      <c r="H13" s="31">
        <v>5.2499999999999998E-2</v>
      </c>
    </row>
    <row r="14" spans="1:13" ht="20.25" customHeight="1" x14ac:dyDescent="0.25">
      <c r="B14" s="125" t="s">
        <v>73</v>
      </c>
      <c r="C14" s="125"/>
      <c r="D14" s="125"/>
      <c r="E14" s="125"/>
      <c r="F14" s="125"/>
      <c r="G14" s="125"/>
      <c r="H14" s="125"/>
    </row>
    <row r="15" spans="1:13" s="54" customFormat="1" ht="20.25" customHeight="1" x14ac:dyDescent="0.2">
      <c r="B15" s="126" t="s">
        <v>97</v>
      </c>
      <c r="C15" s="126"/>
      <c r="D15" s="126"/>
      <c r="E15" s="126"/>
      <c r="F15" s="126"/>
      <c r="G15" s="126"/>
      <c r="H15" s="126"/>
    </row>
    <row r="16" spans="1:13" s="54" customFormat="1" ht="12.75" customHeight="1" x14ac:dyDescent="0.2">
      <c r="B16" s="126" t="s">
        <v>98</v>
      </c>
      <c r="C16" s="126"/>
      <c r="D16" s="126"/>
      <c r="E16" s="126"/>
      <c r="F16" s="126"/>
      <c r="G16" s="126"/>
      <c r="H16" s="126"/>
    </row>
    <row r="17" spans="2:8" s="54" customFormat="1" ht="12.75" customHeight="1" x14ac:dyDescent="0.2"/>
    <row r="18" spans="2:8" ht="15" customHeight="1" x14ac:dyDescent="0.25">
      <c r="B18" s="127"/>
      <c r="C18" s="127"/>
      <c r="D18" s="127"/>
      <c r="E18" s="127"/>
      <c r="F18" s="127"/>
      <c r="G18" s="127"/>
      <c r="H18" s="127"/>
    </row>
    <row r="19" spans="2:8" ht="15" customHeight="1" x14ac:dyDescent="0.25">
      <c r="B19" s="55"/>
      <c r="C19" s="55"/>
      <c r="D19" s="55"/>
      <c r="E19" s="55"/>
      <c r="F19" s="55"/>
      <c r="G19" s="55"/>
      <c r="H19" s="55"/>
    </row>
    <row r="20" spans="2:8" ht="15" customHeight="1" x14ac:dyDescent="0.25"/>
    <row r="21" spans="2:8" ht="121.5" customHeight="1" x14ac:dyDescent="0.25">
      <c r="B21" s="123" t="s">
        <v>67</v>
      </c>
      <c r="C21" s="123"/>
      <c r="D21" s="123"/>
      <c r="E21" s="123"/>
      <c r="F21" s="123"/>
      <c r="G21" s="123"/>
      <c r="H21" s="123"/>
    </row>
    <row r="22" spans="2:8" ht="15" customHeight="1" x14ac:dyDescent="0.25"/>
    <row r="23" spans="2:8" ht="15" hidden="1" customHeight="1" x14ac:dyDescent="0.25"/>
    <row r="24" spans="2:8" hidden="1" x14ac:dyDescent="0.25"/>
    <row r="25" spans="2:8" hidden="1" x14ac:dyDescent="0.25"/>
    <row r="26" spans="2:8" hidden="1" x14ac:dyDescent="0.25"/>
    <row r="27" spans="2:8" hidden="1" x14ac:dyDescent="0.25"/>
    <row r="28" spans="2:8" hidden="1" x14ac:dyDescent="0.25"/>
    <row r="29" spans="2:8" hidden="1" x14ac:dyDescent="0.25"/>
    <row r="30" spans="2:8" hidden="1" x14ac:dyDescent="0.25"/>
    <row r="31" spans="2:8" hidden="1" x14ac:dyDescent="0.25"/>
    <row r="32" spans="2:8" ht="15" customHeight="1" x14ac:dyDescent="0.25"/>
  </sheetData>
  <mergeCells count="12">
    <mergeCell ref="B21:H21"/>
    <mergeCell ref="H5:H6"/>
    <mergeCell ref="B14:H14"/>
    <mergeCell ref="B15:H15"/>
    <mergeCell ref="B16:H16"/>
    <mergeCell ref="B18:H18"/>
    <mergeCell ref="B5:B6"/>
    <mergeCell ref="C5:C6"/>
    <mergeCell ref="D5:D6"/>
    <mergeCell ref="E5:E6"/>
    <mergeCell ref="F5:F6"/>
    <mergeCell ref="G5:G6"/>
  </mergeCells>
  <conditionalFormatting sqref="C7:H13">
    <cfRule type="cellIs" dxfId="11" priority="14" operator="lessThan">
      <formula>0</formula>
    </cfRule>
  </conditionalFormatting>
  <conditionalFormatting sqref="C13:H13">
    <cfRule type="cellIs" dxfId="10" priority="13" operator="lessThan">
      <formula>0</formula>
    </cfRule>
  </conditionalFormatting>
  <conditionalFormatting sqref="C12:H13">
    <cfRule type="cellIs" dxfId="9" priority="12" operator="lessThan">
      <formula>0</formula>
    </cfRule>
  </conditionalFormatting>
  <conditionalFormatting sqref="C7:H13">
    <cfRule type="cellIs" dxfId="8" priority="9" operator="lessThan">
      <formula>0</formula>
    </cfRule>
  </conditionalFormatting>
  <conditionalFormatting sqref="C7:H13">
    <cfRule type="cellIs" dxfId="7" priority="8" operator="lessThan">
      <formula>0</formula>
    </cfRule>
  </conditionalFormatting>
  <conditionalFormatting sqref="C7:H13">
    <cfRule type="cellIs" dxfId="6" priority="7" operator="lessThan">
      <formula>0</formula>
    </cfRule>
  </conditionalFormatting>
  <conditionalFormatting sqref="C7:H13">
    <cfRule type="cellIs" dxfId="5" priority="6" operator="lessThan">
      <formula>0</formula>
    </cfRule>
  </conditionalFormatting>
  <conditionalFormatting sqref="C7:H13">
    <cfRule type="cellIs" dxfId="4" priority="5" operator="lessThan">
      <formula>0</formula>
    </cfRule>
  </conditionalFormatting>
  <conditionalFormatting sqref="C7:H13">
    <cfRule type="cellIs" dxfId="3" priority="4" operator="lessThan">
      <formula>0</formula>
    </cfRule>
  </conditionalFormatting>
  <conditionalFormatting sqref="C7:H13">
    <cfRule type="cellIs" dxfId="2" priority="3" operator="lessThan">
      <formula>0</formula>
    </cfRule>
  </conditionalFormatting>
  <conditionalFormatting sqref="C7:H13">
    <cfRule type="cellIs" dxfId="1" priority="2" operator="lessThan">
      <formula>0</formula>
    </cfRule>
  </conditionalFormatting>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view="pageBreakPreview" topLeftCell="B1" zoomScale="60" zoomScaleNormal="85" workbookViewId="0">
      <selection activeCell="D4" sqref="D4:E8"/>
    </sheetView>
  </sheetViews>
  <sheetFormatPr baseColWidth="10" defaultColWidth="0" defaultRowHeight="15" customHeight="1" zeroHeight="1" x14ac:dyDescent="0.25"/>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x14ac:dyDescent="0.25"/>
    <row r="2" spans="2:5" s="1" customFormat="1" x14ac:dyDescent="0.25">
      <c r="B2" s="130" t="s">
        <v>30</v>
      </c>
      <c r="C2" s="130"/>
      <c r="D2" s="132" t="s">
        <v>31</v>
      </c>
      <c r="E2" s="132" t="s">
        <v>32</v>
      </c>
    </row>
    <row r="3" spans="2:5" s="1" customFormat="1" ht="15" customHeight="1" x14ac:dyDescent="0.25">
      <c r="B3" s="131"/>
      <c r="C3" s="131"/>
      <c r="D3" s="133"/>
      <c r="E3" s="133"/>
    </row>
    <row r="4" spans="2:5" s="1" customFormat="1" ht="15" customHeight="1" x14ac:dyDescent="0.25">
      <c r="B4" s="134" t="s">
        <v>25</v>
      </c>
      <c r="C4" s="134"/>
      <c r="D4" s="65">
        <v>3570.2941635700004</v>
      </c>
      <c r="E4" s="66">
        <v>0.46988774927582749</v>
      </c>
    </row>
    <row r="5" spans="2:5" s="1" customFormat="1" x14ac:dyDescent="0.25">
      <c r="B5" s="56" t="s">
        <v>21</v>
      </c>
      <c r="C5" s="56"/>
      <c r="D5" s="65">
        <v>1272.8958748699999</v>
      </c>
      <c r="E5" s="66">
        <v>0.1675263018403729</v>
      </c>
    </row>
    <row r="6" spans="2:5" s="1" customFormat="1" x14ac:dyDescent="0.25">
      <c r="B6" s="56" t="s">
        <v>17</v>
      </c>
      <c r="C6" s="56"/>
      <c r="D6" s="65">
        <v>1512.2536739300001</v>
      </c>
      <c r="E6" s="66">
        <v>0.19902827123537009</v>
      </c>
    </row>
    <row r="7" spans="2:5" s="1" customFormat="1" x14ac:dyDescent="0.25">
      <c r="B7" s="17" t="s">
        <v>16</v>
      </c>
      <c r="C7" s="57"/>
      <c r="D7" s="67">
        <v>1242.7415330899998</v>
      </c>
      <c r="E7" s="66">
        <v>0.16355767764842949</v>
      </c>
    </row>
    <row r="8" spans="2:5" s="1" customFormat="1" x14ac:dyDescent="0.25">
      <c r="B8" s="15" t="s">
        <v>36</v>
      </c>
      <c r="C8" s="50"/>
      <c r="D8" s="68">
        <v>7598.1852454600003</v>
      </c>
      <c r="E8" s="69">
        <v>1</v>
      </c>
    </row>
    <row r="9" spans="2:5" s="1" customFormat="1" x14ac:dyDescent="0.25">
      <c r="C9" s="78"/>
    </row>
    <row r="10" spans="2:5" ht="15" hidden="1" customHeight="1" x14ac:dyDescent="0.25"/>
    <row r="11" spans="2:5" ht="15" hidden="1" customHeight="1" x14ac:dyDescent="0.25"/>
    <row r="12" spans="2:5" ht="15" hidden="1" customHeight="1" x14ac:dyDescent="0.25"/>
    <row r="13" spans="2:5" ht="15" hidden="1" customHeight="1" x14ac:dyDescent="0.25"/>
    <row r="14" spans="2:5" ht="15" hidden="1" customHeight="1" x14ac:dyDescent="0.25"/>
    <row r="15" spans="2:5" ht="15" hidden="1" customHeight="1" x14ac:dyDescent="0.25"/>
    <row r="16" spans="2:5"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view="pageBreakPreview" zoomScale="60" zoomScaleNormal="85" workbookViewId="0">
      <selection activeCell="C5" sqref="C5:C8"/>
    </sheetView>
  </sheetViews>
  <sheetFormatPr baseColWidth="10" defaultColWidth="0" defaultRowHeight="15" customHeight="1" zeroHeight="1" x14ac:dyDescent="0.25"/>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x14ac:dyDescent="0.3">
      <c r="A1" s="36"/>
      <c r="B1" s="36"/>
      <c r="C1" s="36"/>
      <c r="D1" s="36"/>
      <c r="E1" s="36"/>
      <c r="F1" s="36"/>
      <c r="G1" s="36"/>
    </row>
    <row r="2" spans="1:7" s="1" customFormat="1" x14ac:dyDescent="0.25"/>
    <row r="3" spans="1:7" s="1" customFormat="1" x14ac:dyDescent="0.25">
      <c r="A3" s="135" t="s">
        <v>33</v>
      </c>
      <c r="B3" s="130"/>
      <c r="C3" s="132" t="s">
        <v>34</v>
      </c>
    </row>
    <row r="4" spans="1:7" s="1" customFormat="1" ht="15" customHeight="1" x14ac:dyDescent="0.25">
      <c r="A4" s="131"/>
      <c r="B4" s="131"/>
      <c r="C4" s="133"/>
    </row>
    <row r="5" spans="1:7" s="1" customFormat="1" ht="15" customHeight="1" x14ac:dyDescent="0.25">
      <c r="A5" s="134" t="s">
        <v>25</v>
      </c>
      <c r="B5" s="134"/>
      <c r="C5" s="45">
        <v>5.8911740546455578</v>
      </c>
    </row>
    <row r="6" spans="1:7" s="1" customFormat="1" x14ac:dyDescent="0.25">
      <c r="A6" s="46" t="s">
        <v>21</v>
      </c>
      <c r="B6" s="46"/>
      <c r="C6" s="45">
        <v>10.751618068492833</v>
      </c>
    </row>
    <row r="7" spans="1:7" s="1" customFormat="1" x14ac:dyDescent="0.25">
      <c r="A7" s="47" t="s">
        <v>17</v>
      </c>
      <c r="B7" s="47"/>
      <c r="C7" s="48">
        <v>6.204877604340175</v>
      </c>
    </row>
    <row r="8" spans="1:7" s="1" customFormat="1" x14ac:dyDescent="0.25">
      <c r="A8" s="15" t="s">
        <v>35</v>
      </c>
      <c r="B8" s="46"/>
      <c r="C8" s="49">
        <v>6.9439048807675832</v>
      </c>
    </row>
    <row r="9" spans="1:7" ht="15" customHeight="1" x14ac:dyDescent="0.25"/>
    <row r="10" spans="1:7" ht="15" hidden="1" customHeight="1" x14ac:dyDescent="0.25"/>
    <row r="11" spans="1:7" ht="15" hidden="1" customHeight="1" x14ac:dyDescent="0.25"/>
    <row r="12" spans="1:7" ht="15" hidden="1" customHeight="1" x14ac:dyDescent="0.25"/>
    <row r="13" spans="1:7" ht="15" hidden="1" customHeight="1" x14ac:dyDescent="0.25"/>
    <row r="14" spans="1:7" ht="15" hidden="1" customHeight="1" x14ac:dyDescent="0.25"/>
    <row r="15" spans="1:7" ht="15" hidden="1" customHeight="1" x14ac:dyDescent="0.25"/>
    <row r="16" spans="1:7"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7"/>
  <sheetViews>
    <sheetView view="pageBreakPreview" zoomScale="60" zoomScaleNormal="85" workbookViewId="0">
      <selection activeCell="C6" sqref="C6:K10"/>
    </sheetView>
  </sheetViews>
  <sheetFormatPr baseColWidth="10" defaultColWidth="0" defaultRowHeight="15" customHeight="1" zeroHeight="1" x14ac:dyDescent="0.25"/>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x14ac:dyDescent="0.25"/>
    <row r="2" spans="1:11" s="1" customFormat="1" x14ac:dyDescent="0.25"/>
    <row r="3" spans="1:11" s="1" customFormat="1" x14ac:dyDescent="0.25">
      <c r="A3" s="51" t="s">
        <v>37</v>
      </c>
      <c r="B3" s="91"/>
      <c r="C3" s="91"/>
      <c r="D3" s="91"/>
      <c r="E3" s="91"/>
      <c r="F3" s="91"/>
      <c r="G3" s="91"/>
      <c r="H3" s="91"/>
      <c r="I3" s="91"/>
      <c r="J3" s="91"/>
      <c r="K3" s="91"/>
    </row>
    <row r="4" spans="1:11" s="1" customFormat="1" x14ac:dyDescent="0.25">
      <c r="A4" s="130"/>
      <c r="B4" s="130"/>
      <c r="C4" s="132" t="s">
        <v>38</v>
      </c>
      <c r="D4" s="132" t="s">
        <v>39</v>
      </c>
      <c r="E4" s="132" t="s">
        <v>40</v>
      </c>
      <c r="F4" s="132" t="s">
        <v>41</v>
      </c>
      <c r="G4" s="132" t="s">
        <v>42</v>
      </c>
      <c r="H4" s="132" t="s">
        <v>43</v>
      </c>
      <c r="I4" s="132" t="s">
        <v>44</v>
      </c>
      <c r="J4" s="132" t="s">
        <v>45</v>
      </c>
      <c r="K4" s="132" t="s">
        <v>36</v>
      </c>
    </row>
    <row r="5" spans="1:11" s="1" customFormat="1" x14ac:dyDescent="0.25">
      <c r="A5" s="130"/>
      <c r="B5" s="130"/>
      <c r="C5" s="132"/>
      <c r="D5" s="132"/>
      <c r="E5" s="132"/>
      <c r="F5" s="132"/>
      <c r="G5" s="132"/>
      <c r="H5" s="132"/>
      <c r="I5" s="132"/>
      <c r="J5" s="132"/>
      <c r="K5" s="132"/>
    </row>
    <row r="6" spans="1:11" s="1" customFormat="1" x14ac:dyDescent="0.25">
      <c r="A6" s="134" t="s">
        <v>25</v>
      </c>
      <c r="B6" s="134"/>
      <c r="C6" s="70">
        <v>0.31460461888646701</v>
      </c>
      <c r="D6" s="70">
        <v>0.30328828003512998</v>
      </c>
      <c r="E6" s="70">
        <v>0.22328177681559899</v>
      </c>
      <c r="F6" s="70">
        <v>6.84010022510462E-2</v>
      </c>
      <c r="G6" s="70">
        <v>3.04794938963685E-2</v>
      </c>
      <c r="H6" s="70">
        <v>1.85203636071672E-2</v>
      </c>
      <c r="I6" s="70">
        <v>6.6809972486999306E-3</v>
      </c>
      <c r="J6" s="70">
        <v>3.47434672595218E-2</v>
      </c>
      <c r="K6" s="71">
        <v>0.99999999999999978</v>
      </c>
    </row>
    <row r="7" spans="1:11" s="1" customFormat="1" x14ac:dyDescent="0.25">
      <c r="A7" s="46" t="s">
        <v>21</v>
      </c>
      <c r="B7" s="46"/>
      <c r="C7" s="70">
        <v>0.38532737194198396</v>
      </c>
      <c r="D7" s="70">
        <v>0.24234743034863601</v>
      </c>
      <c r="E7" s="70">
        <v>1.6805734385349699E-2</v>
      </c>
      <c r="F7" s="70">
        <v>0.29839395489907899</v>
      </c>
      <c r="G7" s="70">
        <v>2.58741801955003E-2</v>
      </c>
      <c r="H7" s="70">
        <v>1.2980159522413699E-2</v>
      </c>
      <c r="I7" s="70">
        <v>0</v>
      </c>
      <c r="J7" s="70">
        <v>1.8271168707037599E-2</v>
      </c>
      <c r="K7" s="71">
        <v>1.0000000000000002</v>
      </c>
    </row>
    <row r="8" spans="1:11" s="1" customFormat="1" x14ac:dyDescent="0.25">
      <c r="A8" s="46" t="s">
        <v>17</v>
      </c>
      <c r="B8" s="46"/>
      <c r="C8" s="70">
        <v>0.60009559069478202</v>
      </c>
      <c r="D8" s="70">
        <v>0.2471073514986</v>
      </c>
      <c r="E8" s="70">
        <v>2.9740828489352503E-2</v>
      </c>
      <c r="F8" s="70">
        <v>7.8096955600630708E-2</v>
      </c>
      <c r="G8" s="70">
        <v>3.2477704721177302E-2</v>
      </c>
      <c r="H8" s="70">
        <v>2.9591892310485003E-3</v>
      </c>
      <c r="I8" s="70">
        <v>8.36572700278004E-3</v>
      </c>
      <c r="J8" s="70">
        <v>1.1566527616287E-3</v>
      </c>
      <c r="K8" s="71">
        <v>0.99999999999999978</v>
      </c>
    </row>
    <row r="9" spans="1:11" s="1" customFormat="1" ht="15" customHeight="1" x14ac:dyDescent="0.25">
      <c r="A9" s="17" t="s">
        <v>16</v>
      </c>
      <c r="B9" s="47"/>
      <c r="C9" s="72">
        <v>0.52212328921712203</v>
      </c>
      <c r="D9" s="72">
        <v>0.11818092422608099</v>
      </c>
      <c r="E9" s="72">
        <v>7.0697713259268602E-2</v>
      </c>
      <c r="F9" s="72">
        <v>8.0676814652620693E-2</v>
      </c>
      <c r="G9" s="72">
        <v>3.7796398659775104E-2</v>
      </c>
      <c r="H9" s="72">
        <v>2.9281010390692298E-2</v>
      </c>
      <c r="I9" s="72">
        <v>3.3861065486428102E-2</v>
      </c>
      <c r="J9" s="72">
        <v>0.107382784108012</v>
      </c>
      <c r="K9" s="73">
        <v>0.99999999999999978</v>
      </c>
    </row>
    <row r="10" spans="1:11" s="1" customFormat="1" x14ac:dyDescent="0.25">
      <c r="A10" s="15" t="s">
        <v>36</v>
      </c>
      <c r="B10" s="50"/>
      <c r="C10" s="74">
        <v>0.41636873515342399</v>
      </c>
      <c r="D10" s="74">
        <v>0.25161737579414001</v>
      </c>
      <c r="E10" s="74">
        <v>0.12566237219784399</v>
      </c>
      <c r="F10" s="74">
        <v>0.111009713902089</v>
      </c>
      <c r="G10" s="74">
        <v>3.1298358525872996E-2</v>
      </c>
      <c r="H10" s="74">
        <v>1.6320908504491301E-2</v>
      </c>
      <c r="I10" s="74">
        <v>1.0357033689296399E-2</v>
      </c>
      <c r="J10" s="74">
        <v>3.7365502232841998E-2</v>
      </c>
      <c r="K10" s="75">
        <v>0.99999999999999978</v>
      </c>
    </row>
    <row r="11" spans="1:11" s="1" customFormat="1" x14ac:dyDescent="0.25"/>
    <row r="12" spans="1:11" ht="15" hidden="1" customHeight="1" x14ac:dyDescent="0.25"/>
    <row r="13" spans="1:11" ht="15" hidden="1" customHeight="1" x14ac:dyDescent="0.25"/>
    <row r="14" spans="1:11" ht="15" hidden="1" customHeight="1" x14ac:dyDescent="0.25"/>
    <row r="15" spans="1:11" ht="15" hidden="1" customHeight="1" x14ac:dyDescent="0.25"/>
    <row r="16" spans="1:11"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70"/>
  <sheetViews>
    <sheetView view="pageBreakPreview" zoomScale="60" zoomScaleNormal="85" workbookViewId="0">
      <selection activeCell="B5" sqref="B5:E16"/>
    </sheetView>
  </sheetViews>
  <sheetFormatPr baseColWidth="10" defaultColWidth="0" defaultRowHeight="15" customHeight="1" zeroHeight="1" x14ac:dyDescent="0.25"/>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x14ac:dyDescent="0.25"/>
    <row r="2" spans="1:6" s="1" customFormat="1" x14ac:dyDescent="0.25"/>
    <row r="3" spans="1:6" s="1" customFormat="1" ht="15" customHeight="1" x14ac:dyDescent="0.25">
      <c r="A3" s="91"/>
      <c r="B3" s="132" t="s">
        <v>25</v>
      </c>
      <c r="C3" s="132" t="s">
        <v>21</v>
      </c>
      <c r="D3" s="132" t="s">
        <v>17</v>
      </c>
      <c r="E3" s="132" t="s">
        <v>46</v>
      </c>
    </row>
    <row r="4" spans="1:6" ht="30" customHeight="1" x14ac:dyDescent="0.25">
      <c r="A4" s="90"/>
      <c r="B4" s="120"/>
      <c r="C4" s="120"/>
      <c r="D4" s="120"/>
      <c r="E4" s="120"/>
    </row>
    <row r="5" spans="1:6" ht="15" customHeight="1" x14ac:dyDescent="0.25">
      <c r="A5" s="46" t="s">
        <v>47</v>
      </c>
      <c r="B5" s="76">
        <v>7.9343751731491483E-2</v>
      </c>
      <c r="C5" s="76">
        <v>9.5810745371417733E-2</v>
      </c>
      <c r="D5" s="76">
        <v>1.4909407994512683E-3</v>
      </c>
      <c r="E5" s="76">
        <v>0.17664543790236048</v>
      </c>
    </row>
    <row r="6" spans="1:6" s="1" customFormat="1" x14ac:dyDescent="0.25">
      <c r="A6" s="46" t="s">
        <v>48</v>
      </c>
      <c r="B6" s="76">
        <v>0.22608875601427159</v>
      </c>
      <c r="C6" s="76">
        <v>8.5549915049181843E-2</v>
      </c>
      <c r="D6" s="76">
        <v>2.5729175735244754E-3</v>
      </c>
      <c r="E6" s="76">
        <v>0.3142115886369779</v>
      </c>
    </row>
    <row r="7" spans="1:6" x14ac:dyDescent="0.25">
      <c r="A7" s="46" t="s">
        <v>49</v>
      </c>
      <c r="B7" s="76">
        <v>1.0360085450110216E-2</v>
      </c>
      <c r="C7" s="76">
        <v>0</v>
      </c>
      <c r="D7" s="76">
        <v>5.7751704627391218E-3</v>
      </c>
      <c r="E7" s="76">
        <v>1.6135255912849339E-2</v>
      </c>
    </row>
    <row r="8" spans="1:6" ht="15" customHeight="1" x14ac:dyDescent="0.25">
      <c r="A8" s="46" t="s">
        <v>50</v>
      </c>
      <c r="B8" s="76">
        <v>1.3528596358708017E-2</v>
      </c>
      <c r="C8" s="76">
        <v>0</v>
      </c>
      <c r="D8" s="76">
        <v>1.8342108499160518E-2</v>
      </c>
      <c r="E8" s="76">
        <v>3.1870704857868533E-2</v>
      </c>
      <c r="F8" s="1"/>
    </row>
    <row r="9" spans="1:6" x14ac:dyDescent="0.25">
      <c r="A9" s="46" t="s">
        <v>51</v>
      </c>
      <c r="B9" s="76">
        <v>0.12549026184713652</v>
      </c>
      <c r="C9" s="76">
        <v>3.3668379037676394E-3</v>
      </c>
      <c r="D9" s="76">
        <v>2.4210166948454209E-2</v>
      </c>
      <c r="E9" s="76">
        <v>0.15306726669935838</v>
      </c>
      <c r="F9" s="1"/>
    </row>
    <row r="10" spans="1:6" x14ac:dyDescent="0.25">
      <c r="A10" s="46" t="s">
        <v>52</v>
      </c>
      <c r="B10" s="76">
        <v>0</v>
      </c>
      <c r="C10" s="76">
        <v>0</v>
      </c>
      <c r="D10" s="76">
        <v>4.1179410495637357E-2</v>
      </c>
      <c r="E10" s="76">
        <v>4.1179410495637357E-2</v>
      </c>
      <c r="F10" s="1"/>
    </row>
    <row r="11" spans="1:6" x14ac:dyDescent="0.25">
      <c r="A11" s="46" t="s">
        <v>53</v>
      </c>
      <c r="B11" s="76">
        <v>9.9695234377527135E-3</v>
      </c>
      <c r="C11" s="76">
        <v>0</v>
      </c>
      <c r="D11" s="76">
        <v>4.168649917353015E-2</v>
      </c>
      <c r="E11" s="76">
        <v>5.165602261128286E-2</v>
      </c>
    </row>
    <row r="12" spans="1:6" x14ac:dyDescent="0.25">
      <c r="A12" s="46" t="s">
        <v>54</v>
      </c>
      <c r="B12" s="76">
        <v>6.4201899188250908E-2</v>
      </c>
      <c r="C12" s="76">
        <v>1.5556845692791237E-2</v>
      </c>
      <c r="D12" s="76">
        <v>4.5658058375817621E-2</v>
      </c>
      <c r="E12" s="76">
        <v>0.12541680325685978</v>
      </c>
    </row>
    <row r="13" spans="1:6" x14ac:dyDescent="0.25">
      <c r="A13" s="56" t="s">
        <v>77</v>
      </c>
      <c r="B13" s="76">
        <v>5.7601132355289764E-3</v>
      </c>
      <c r="C13" s="76">
        <v>0</v>
      </c>
      <c r="D13" s="76">
        <v>3.3359063108038697E-2</v>
      </c>
      <c r="E13" s="76">
        <v>3.911917634356768E-2</v>
      </c>
    </row>
    <row r="14" spans="1:6" x14ac:dyDescent="0.25">
      <c r="A14" s="56" t="s">
        <v>78</v>
      </c>
      <c r="B14" s="76">
        <v>2.3156174667614268E-2</v>
      </c>
      <c r="C14" s="76">
        <v>0</v>
      </c>
      <c r="D14" s="76">
        <v>2.3671863502771125E-2</v>
      </c>
      <c r="E14" s="76">
        <v>4.6828038170385396E-2</v>
      </c>
    </row>
    <row r="15" spans="1:6" x14ac:dyDescent="0.25">
      <c r="A15" s="47" t="s">
        <v>88</v>
      </c>
      <c r="B15" s="72">
        <v>3.8702951128533258E-3</v>
      </c>
      <c r="C15" s="72">
        <v>0</v>
      </c>
      <c r="D15" s="72">
        <v>0</v>
      </c>
      <c r="E15" s="72">
        <v>3.8702951128533258E-3</v>
      </c>
    </row>
    <row r="16" spans="1:6" x14ac:dyDescent="0.25">
      <c r="A16" s="52" t="s">
        <v>36</v>
      </c>
      <c r="B16" s="74">
        <v>0.56176945704371795</v>
      </c>
      <c r="C16" s="74">
        <v>0.20028434401715844</v>
      </c>
      <c r="D16" s="74">
        <v>0.23794619893912455</v>
      </c>
      <c r="E16" s="74">
        <v>1.0000000000000011</v>
      </c>
    </row>
    <row r="17" spans="1:5" x14ac:dyDescent="0.25">
      <c r="A17" s="61" t="s">
        <v>86</v>
      </c>
      <c r="B17" s="53"/>
      <c r="C17" s="53"/>
      <c r="D17" s="53"/>
      <c r="E17" s="53"/>
    </row>
    <row r="18" spans="1:5" x14ac:dyDescent="0.25">
      <c r="A18" s="61"/>
      <c r="B18" s="53"/>
      <c r="C18" s="53"/>
      <c r="D18" s="81"/>
      <c r="E18" s="81"/>
    </row>
    <row r="19" spans="1:5" x14ac:dyDescent="0.25">
      <c r="A19" s="1"/>
      <c r="B19" s="1"/>
      <c r="C19" s="1"/>
      <c r="D19" s="1"/>
      <c r="E19" s="1"/>
    </row>
    <row r="20" spans="1:5" ht="15" hidden="1" customHeight="1" x14ac:dyDescent="0.25"/>
    <row r="21" spans="1:5" ht="15" hidden="1" customHeight="1" x14ac:dyDescent="0.25"/>
    <row r="22" spans="1:5" ht="15" hidden="1" customHeight="1" x14ac:dyDescent="0.25"/>
    <row r="23" spans="1:5" ht="15" hidden="1" customHeight="1" x14ac:dyDescent="0.25"/>
    <row r="24" spans="1:5" ht="15" hidden="1" customHeight="1" x14ac:dyDescent="0.25"/>
    <row r="25" spans="1:5" ht="15" hidden="1" customHeight="1" x14ac:dyDescent="0.25"/>
    <row r="26" spans="1:5" ht="15" hidden="1" customHeight="1" x14ac:dyDescent="0.25"/>
    <row r="27" spans="1:5" ht="15" hidden="1" customHeight="1" x14ac:dyDescent="0.25"/>
    <row r="28" spans="1:5" ht="15" hidden="1" customHeight="1" x14ac:dyDescent="0.25"/>
    <row r="29" spans="1:5" ht="15" hidden="1" customHeight="1" x14ac:dyDescent="0.25"/>
    <row r="30" spans="1:5" ht="15" hidden="1" customHeight="1" x14ac:dyDescent="0.25"/>
    <row r="31" spans="1:5" ht="15" hidden="1" customHeight="1" x14ac:dyDescent="0.25"/>
    <row r="32" spans="1:5"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customHeight="1" x14ac:dyDescent="0.25"/>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V67"/>
  <sheetViews>
    <sheetView view="pageBreakPreview" zoomScale="70" zoomScaleNormal="85" zoomScaleSheetLayoutView="70" workbookViewId="0">
      <selection activeCell="B5" sqref="B5:F19"/>
    </sheetView>
  </sheetViews>
  <sheetFormatPr baseColWidth="10" defaultColWidth="0" defaultRowHeight="15" customHeight="1" zeroHeight="1" x14ac:dyDescent="0.25"/>
  <cols>
    <col min="1" max="1" width="42" style="2" bestFit="1" customWidth="1"/>
    <col min="2" max="2" width="20" style="2" customWidth="1"/>
    <col min="3" max="3" width="17" style="2" customWidth="1"/>
    <col min="4" max="4" width="18.28515625" style="2" customWidth="1"/>
    <col min="5" max="5" width="17" style="2" bestFit="1" customWidth="1"/>
    <col min="6" max="6" width="19" style="2"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x14ac:dyDescent="0.25">
      <c r="A1" s="1"/>
      <c r="B1" s="1"/>
      <c r="C1" s="1"/>
      <c r="D1" s="1"/>
      <c r="E1" s="1"/>
      <c r="F1" s="1"/>
    </row>
    <row r="2" spans="1:6" x14ac:dyDescent="0.25">
      <c r="A2" s="1"/>
      <c r="B2" s="1"/>
      <c r="C2" s="1"/>
      <c r="D2" s="1"/>
      <c r="E2" s="1"/>
      <c r="F2" s="1"/>
    </row>
    <row r="3" spans="1:6" ht="15" customHeight="1" x14ac:dyDescent="0.25">
      <c r="A3" s="119" t="s">
        <v>55</v>
      </c>
      <c r="B3" s="132" t="s">
        <v>75</v>
      </c>
      <c r="C3" s="132" t="s">
        <v>76</v>
      </c>
      <c r="D3" s="132" t="s">
        <v>17</v>
      </c>
      <c r="E3" s="132" t="s">
        <v>16</v>
      </c>
      <c r="F3" s="132" t="s">
        <v>36</v>
      </c>
    </row>
    <row r="4" spans="1:6" ht="33.75" customHeight="1" x14ac:dyDescent="0.25">
      <c r="A4" s="120"/>
      <c r="B4" s="120"/>
      <c r="C4" s="120"/>
      <c r="D4" s="120"/>
      <c r="E4" s="120"/>
      <c r="F4" s="120"/>
    </row>
    <row r="5" spans="1:6" x14ac:dyDescent="0.25">
      <c r="A5" s="93" t="s">
        <v>56</v>
      </c>
      <c r="B5" s="94">
        <v>175.57047302743018</v>
      </c>
      <c r="C5" s="94">
        <v>50.993952203159139</v>
      </c>
      <c r="D5" s="94">
        <v>22.885080749287251</v>
      </c>
      <c r="E5" s="94">
        <v>52.298843084647174</v>
      </c>
      <c r="F5" s="94">
        <v>301.74834906452378</v>
      </c>
    </row>
    <row r="6" spans="1:6" x14ac:dyDescent="0.25">
      <c r="A6" s="93" t="s">
        <v>57</v>
      </c>
      <c r="B6" s="94">
        <v>52.269522608070915</v>
      </c>
      <c r="C6" s="94">
        <v>16.529968318569519</v>
      </c>
      <c r="D6" s="94">
        <v>30.291907753808879</v>
      </c>
      <c r="E6" s="94">
        <v>36.426100478735393</v>
      </c>
      <c r="F6" s="94">
        <v>135.51749915918469</v>
      </c>
    </row>
    <row r="7" spans="1:6" x14ac:dyDescent="0.25">
      <c r="A7" s="93" t="s">
        <v>58</v>
      </c>
      <c r="B7" s="94">
        <v>65.842939933518892</v>
      </c>
      <c r="C7" s="94">
        <v>0</v>
      </c>
      <c r="D7" s="94">
        <v>2.8116216899697353</v>
      </c>
      <c r="E7" s="94">
        <v>5.7031938506001758</v>
      </c>
      <c r="F7" s="94">
        <v>74.357755474088805</v>
      </c>
    </row>
    <row r="8" spans="1:6" x14ac:dyDescent="0.25">
      <c r="A8" s="93" t="s">
        <v>59</v>
      </c>
      <c r="B8" s="94">
        <v>155.54393945916107</v>
      </c>
      <c r="C8" s="94">
        <v>32.897906934515873</v>
      </c>
      <c r="D8" s="94">
        <v>72.449708478143094</v>
      </c>
      <c r="E8" s="94">
        <v>46.690680489524425</v>
      </c>
      <c r="F8" s="94">
        <v>307.58223536134449</v>
      </c>
    </row>
    <row r="9" spans="1:6" x14ac:dyDescent="0.25">
      <c r="A9" s="93" t="s">
        <v>80</v>
      </c>
      <c r="B9" s="94">
        <v>53.976965362303865</v>
      </c>
      <c r="C9" s="94">
        <v>0</v>
      </c>
      <c r="D9" s="94">
        <v>6.5168152730561948</v>
      </c>
      <c r="E9" s="94">
        <v>20.591786200344721</v>
      </c>
      <c r="F9" s="94">
        <v>81.085566835704782</v>
      </c>
    </row>
    <row r="10" spans="1:6" x14ac:dyDescent="0.25">
      <c r="A10" s="93" t="s">
        <v>81</v>
      </c>
      <c r="B10" s="94">
        <v>189.41194092562344</v>
      </c>
      <c r="C10" s="94">
        <v>0</v>
      </c>
      <c r="D10" s="94">
        <v>23.710148823501711</v>
      </c>
      <c r="E10" s="94">
        <v>16.651208888349352</v>
      </c>
      <c r="F10" s="94">
        <v>229.77329863747451</v>
      </c>
    </row>
    <row r="11" spans="1:6" x14ac:dyDescent="0.25">
      <c r="A11" s="93" t="s">
        <v>89</v>
      </c>
      <c r="B11" s="94">
        <v>853.35340033436398</v>
      </c>
      <c r="C11" s="94">
        <v>490.40819917301684</v>
      </c>
      <c r="D11" s="94">
        <v>743.28117694083153</v>
      </c>
      <c r="E11" s="94">
        <v>634.59007876256499</v>
      </c>
      <c r="F11" s="94">
        <v>2721.6328552107775</v>
      </c>
    </row>
    <row r="12" spans="1:6" x14ac:dyDescent="0.25">
      <c r="A12" s="93" t="s">
        <v>60</v>
      </c>
      <c r="B12" s="94">
        <v>219.60476912694241</v>
      </c>
      <c r="C12" s="94">
        <v>158.65348557747618</v>
      </c>
      <c r="D12" s="94">
        <v>99.246251960840468</v>
      </c>
      <c r="E12" s="94">
        <v>46.378296305293908</v>
      </c>
      <c r="F12" s="94">
        <v>523.88280297055303</v>
      </c>
    </row>
    <row r="13" spans="1:6" x14ac:dyDescent="0.25">
      <c r="A13" s="95" t="s">
        <v>61</v>
      </c>
      <c r="B13" s="94">
        <v>66.503557456906663</v>
      </c>
      <c r="C13" s="94">
        <v>0</v>
      </c>
      <c r="D13" s="94">
        <v>132.68746069040145</v>
      </c>
      <c r="E13" s="94">
        <v>13.757353134106589</v>
      </c>
      <c r="F13" s="94">
        <v>212.94837128141469</v>
      </c>
    </row>
    <row r="14" spans="1:6" x14ac:dyDescent="0.25">
      <c r="A14" s="93" t="s">
        <v>62</v>
      </c>
      <c r="B14" s="94">
        <v>366.16790161105484</v>
      </c>
      <c r="C14" s="94">
        <v>98.870657142560702</v>
      </c>
      <c r="D14" s="94">
        <v>28.168746180572796</v>
      </c>
      <c r="E14" s="94">
        <v>12.08854911252952</v>
      </c>
      <c r="F14" s="94">
        <v>505.29585404671786</v>
      </c>
    </row>
    <row r="15" spans="1:6" x14ac:dyDescent="0.25">
      <c r="A15" s="93" t="s">
        <v>63</v>
      </c>
      <c r="B15" s="94">
        <v>769.54716530847656</v>
      </c>
      <c r="C15" s="94">
        <v>21.39774878606913</v>
      </c>
      <c r="D15" s="94">
        <v>47.804910387030262</v>
      </c>
      <c r="E15" s="94">
        <v>86.968415318527548</v>
      </c>
      <c r="F15" s="94">
        <v>925.71823980010345</v>
      </c>
    </row>
    <row r="16" spans="1:6" x14ac:dyDescent="0.25">
      <c r="A16" s="93" t="s">
        <v>64</v>
      </c>
      <c r="B16" s="94">
        <v>158.95309536613104</v>
      </c>
      <c r="C16" s="94">
        <v>379.78232764250453</v>
      </c>
      <c r="D16" s="94">
        <v>166.2054342805298</v>
      </c>
      <c r="E16" s="94">
        <v>101.63086454282161</v>
      </c>
      <c r="F16" s="94">
        <v>806.57172183198691</v>
      </c>
    </row>
    <row r="17" spans="1:6" x14ac:dyDescent="0.25">
      <c r="A17" s="93" t="s">
        <v>65</v>
      </c>
      <c r="B17" s="94">
        <v>210.49333090586615</v>
      </c>
      <c r="C17" s="94">
        <v>0</v>
      </c>
      <c r="D17" s="94">
        <v>0</v>
      </c>
      <c r="E17" s="94">
        <v>0</v>
      </c>
      <c r="F17" s="94">
        <v>210.49333090586615</v>
      </c>
    </row>
    <row r="18" spans="1:6" x14ac:dyDescent="0.25">
      <c r="A18" s="93" t="s">
        <v>90</v>
      </c>
      <c r="B18" s="94">
        <v>233.05516214415627</v>
      </c>
      <c r="C18" s="94">
        <v>23.361629092127714</v>
      </c>
      <c r="D18" s="94">
        <v>136.19441072202699</v>
      </c>
      <c r="E18" s="94">
        <v>168.96616292195472</v>
      </c>
      <c r="F18" s="94">
        <v>561.57736488026569</v>
      </c>
    </row>
    <row r="19" spans="1:6" x14ac:dyDescent="0.25">
      <c r="A19" s="96" t="s">
        <v>36</v>
      </c>
      <c r="B19" s="106">
        <v>3570.2941635700063</v>
      </c>
      <c r="C19" s="106">
        <v>1272.8958748699997</v>
      </c>
      <c r="D19" s="106">
        <v>1512.2536739300001</v>
      </c>
      <c r="E19" s="106">
        <v>1242.7415330900001</v>
      </c>
      <c r="F19" s="106">
        <v>7598.1852454600057</v>
      </c>
    </row>
    <row r="20" spans="1:6" x14ac:dyDescent="0.25">
      <c r="A20" s="61" t="s">
        <v>86</v>
      </c>
      <c r="B20" s="97"/>
      <c r="C20" s="97"/>
      <c r="D20" s="97"/>
      <c r="E20" s="97"/>
      <c r="F20" s="97"/>
    </row>
    <row r="21" spans="1:6" x14ac:dyDescent="0.25">
      <c r="A21" s="61"/>
    </row>
    <row r="22" spans="1:6" x14ac:dyDescent="0.25">
      <c r="D22" s="1"/>
      <c r="E22" s="1"/>
      <c r="F22" s="1"/>
    </row>
    <row r="23" spans="1:6" hidden="1" x14ac:dyDescent="0.25">
      <c r="D23" s="1"/>
      <c r="E23" s="1"/>
      <c r="F23" s="1"/>
    </row>
    <row r="24" spans="1:6" hidden="1" x14ac:dyDescent="0.25">
      <c r="D24" s="1"/>
      <c r="E24" s="1"/>
      <c r="F24" s="1"/>
    </row>
    <row r="25" spans="1:6" hidden="1" x14ac:dyDescent="0.25">
      <c r="E25" s="1"/>
      <c r="F25" s="1"/>
    </row>
    <row r="26" spans="1:6" hidden="1" x14ac:dyDescent="0.25"/>
    <row r="27" spans="1:6" hidden="1" x14ac:dyDescent="0.25"/>
    <row r="28" spans="1:6" ht="15" hidden="1" customHeight="1" x14ac:dyDescent="0.25"/>
    <row r="29" spans="1:6" ht="15" hidden="1" customHeight="1" x14ac:dyDescent="0.25"/>
    <row r="30" spans="1:6" ht="15" hidden="1" customHeight="1" x14ac:dyDescent="0.25"/>
    <row r="31" spans="1:6" ht="15" hidden="1" customHeight="1" x14ac:dyDescent="0.25"/>
    <row r="32" spans="1:6"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Carmen García</cp:lastModifiedBy>
  <cp:lastPrinted>2012-10-19T13:57:20Z</cp:lastPrinted>
  <dcterms:created xsi:type="dcterms:W3CDTF">2012-03-30T18:49:32Z</dcterms:created>
  <dcterms:modified xsi:type="dcterms:W3CDTF">2014-05-20T21:42:22Z</dcterms:modified>
</cp:coreProperties>
</file>