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filterPrivacy="1" defaultThemeVersion="124226"/>
  <xr:revisionPtr revIDLastSave="0" documentId="13_ncr:1_{40D38AA0-24BA-C846-B2A2-8988E32A5ED4}" xr6:coauthVersionLast="47" xr6:coauthVersionMax="47" xr10:uidLastSave="{00000000-0000-0000-0000-000000000000}"/>
  <bookViews>
    <workbookView xWindow="12220" yWindow="500" windowWidth="16580" windowHeight="93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7" i="1" l="1"/>
  <c r="H36" i="1" l="1"/>
  <c r="H18" i="1" l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34" i="1"/>
  <c r="H35" i="1"/>
  <c r="H17" i="1"/>
  <c r="H10" i="1"/>
  <c r="H11" i="1"/>
  <c r="H12" i="1"/>
  <c r="H13" i="1"/>
  <c r="H14" i="1"/>
  <c r="H15" i="1"/>
  <c r="H9" i="1"/>
</calcChain>
</file>

<file path=xl/sharedStrings.xml><?xml version="1.0" encoding="utf-8"?>
<sst xmlns="http://schemas.openxmlformats.org/spreadsheetml/2006/main" count="22" uniqueCount="16">
  <si>
    <t>(Millones de Pesos)</t>
  </si>
  <si>
    <t>Fecha de Licitación</t>
  </si>
  <si>
    <t>Cupo</t>
  </si>
  <si>
    <t>Monto Demandado</t>
  </si>
  <si>
    <t>Adjudicado</t>
  </si>
  <si>
    <t>Tasa de interés (base 365)</t>
  </si>
  <si>
    <t>Total</t>
  </si>
  <si>
    <t xml:space="preserve">Bcos </t>
  </si>
  <si>
    <t>AFP, Corredores de Bolsa y Cías Seg.</t>
  </si>
  <si>
    <t>Licitación de Bonos de la Tesorería General de la República en Pesos - 30 años (BTP-30)</t>
  </si>
  <si>
    <t>Desierta</t>
  </si>
  <si>
    <t>Demanda</t>
  </si>
  <si>
    <t>(*) Book-building con intercambio</t>
  </si>
  <si>
    <t>n.a.</t>
  </si>
  <si>
    <t>4,55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</si>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</sst>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[$-409]dd/mmm/yy;@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1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/>
    <xf numFmtId="3" fontId="1" fillId="2" borderId="4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4" fontId="1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/>
    </xf>
    <xf numFmtId="0" fontId="5" fillId="2" borderId="0" xfId="0" applyFont="1" applyFill="1"/>
    <xf numFmtId="3" fontId="1" fillId="2" borderId="0" xfId="0" applyNumberFormat="1" applyFont="1" applyFill="1" applyAlignment="1">
      <alignment horizontal="right"/>
    </xf>
    <xf numFmtId="164" fontId="5" fillId="2" borderId="0" xfId="1" applyNumberFormat="1" applyFont="1" applyFill="1"/>
    <xf numFmtId="165" fontId="1" fillId="3" borderId="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vertical="center"/>
    </xf>
    <xf numFmtId="0" fontId="0" fillId="2" borderId="0" xfId="0" applyFill="1"/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pane ySplit="7" topLeftCell="A37" activePane="bottomLeft" state="frozen"/>
      <selection pane="bottomLeft" activeCell="E42" sqref="E42"/>
    </sheetView>
  </sheetViews>
  <sheetFormatPr baseColWidth="10" defaultColWidth="11.5" defaultRowHeight="14" x14ac:dyDescent="0.15"/>
  <cols>
    <col min="1" max="5" width="11.5" style="18"/>
    <col min="6" max="6" width="16.1640625" style="18" customWidth="1"/>
    <col min="7" max="8" width="11.5" style="18"/>
    <col min="9" max="9" width="11.5" style="20"/>
    <col min="10" max="16384" width="11.5" style="18"/>
  </cols>
  <sheetData>
    <row r="1" spans="1:9" x14ac:dyDescent="0.15">
      <c r="A1" s="2"/>
      <c r="B1" s="3"/>
      <c r="C1" s="3"/>
      <c r="D1" s="3"/>
      <c r="E1" s="3"/>
      <c r="F1" s="3"/>
      <c r="G1" s="3"/>
    </row>
    <row r="2" spans="1:9" ht="16" x14ac:dyDescent="0.15">
      <c r="A2" s="4" t="s">
        <v>9</v>
      </c>
      <c r="B2" s="4"/>
      <c r="C2" s="4"/>
      <c r="D2" s="4"/>
      <c r="E2" s="4"/>
      <c r="F2" s="4"/>
      <c r="G2" s="4"/>
    </row>
    <row r="3" spans="1:9" x14ac:dyDescent="0.15">
      <c r="A3" s="5" t="s">
        <v>0</v>
      </c>
      <c r="B3" s="5"/>
      <c r="C3" s="5"/>
      <c r="D3" s="5"/>
      <c r="E3" s="5"/>
      <c r="F3" s="5"/>
      <c r="G3" s="5"/>
    </row>
    <row r="4" spans="1:9" x14ac:dyDescent="0.15">
      <c r="A4" s="6"/>
      <c r="B4" s="3"/>
      <c r="C4" s="3"/>
      <c r="D4" s="3"/>
      <c r="E4" s="3"/>
      <c r="F4" s="19"/>
      <c r="G4" s="3"/>
    </row>
    <row r="5" spans="1:9" x14ac:dyDescent="0.15">
      <c r="A5" s="25" t="s">
        <v>1</v>
      </c>
      <c r="B5" s="24" t="s">
        <v>2</v>
      </c>
      <c r="C5" s="24" t="s">
        <v>3</v>
      </c>
      <c r="D5" s="27" t="s">
        <v>4</v>
      </c>
      <c r="E5" s="28"/>
      <c r="F5" s="29"/>
      <c r="G5" s="30" t="s">
        <v>5</v>
      </c>
      <c r="H5" s="24" t="s">
        <v>11</v>
      </c>
    </row>
    <row r="6" spans="1:9" x14ac:dyDescent="0.15">
      <c r="A6" s="25"/>
      <c r="B6" s="25"/>
      <c r="C6" s="25"/>
      <c r="D6" s="33" t="s">
        <v>6</v>
      </c>
      <c r="E6" s="33" t="s">
        <v>7</v>
      </c>
      <c r="F6" s="33" t="s">
        <v>8</v>
      </c>
      <c r="G6" s="31"/>
      <c r="H6" s="25"/>
    </row>
    <row r="7" spans="1:9" ht="27.75" customHeight="1" x14ac:dyDescent="0.15">
      <c r="A7" s="25"/>
      <c r="B7" s="25"/>
      <c r="C7" s="25"/>
      <c r="D7" s="34"/>
      <c r="E7" s="34"/>
      <c r="F7" s="34"/>
      <c r="G7" s="32"/>
      <c r="H7" s="26"/>
    </row>
    <row r="8" spans="1:9" ht="6" customHeight="1" x14ac:dyDescent="0.15">
      <c r="A8" s="14"/>
      <c r="B8" s="15"/>
      <c r="C8" s="9"/>
      <c r="D8" s="16"/>
      <c r="E8" s="9"/>
      <c r="F8" s="16"/>
      <c r="G8" s="12"/>
      <c r="H8" s="12"/>
    </row>
    <row r="9" spans="1:9" x14ac:dyDescent="0.15">
      <c r="A9" s="1">
        <v>41381</v>
      </c>
      <c r="B9" s="17">
        <v>31000</v>
      </c>
      <c r="C9" s="11">
        <v>113490</v>
      </c>
      <c r="D9" s="7">
        <v>31000</v>
      </c>
      <c r="E9" s="10">
        <v>16000</v>
      </c>
      <c r="F9" s="8">
        <v>15000</v>
      </c>
      <c r="G9" s="13">
        <v>5.42</v>
      </c>
      <c r="H9" s="13">
        <f t="shared" ref="H9:H35" si="0">C9/B9</f>
        <v>3.660967741935484</v>
      </c>
    </row>
    <row r="10" spans="1:9" x14ac:dyDescent="0.15">
      <c r="A10" s="1">
        <v>41402</v>
      </c>
      <c r="B10" s="17">
        <v>31000</v>
      </c>
      <c r="C10" s="11">
        <v>82190</v>
      </c>
      <c r="D10" s="7">
        <v>31000</v>
      </c>
      <c r="E10" s="10">
        <v>1350</v>
      </c>
      <c r="F10" s="8">
        <v>29650</v>
      </c>
      <c r="G10" s="13">
        <v>5.39</v>
      </c>
      <c r="H10" s="13">
        <f t="shared" si="0"/>
        <v>2.6512903225806452</v>
      </c>
    </row>
    <row r="11" spans="1:9" x14ac:dyDescent="0.15">
      <c r="A11" s="1">
        <v>41430</v>
      </c>
      <c r="B11" s="17">
        <v>31000</v>
      </c>
      <c r="C11" s="11">
        <v>45880</v>
      </c>
      <c r="D11" s="7">
        <v>31000</v>
      </c>
      <c r="E11" s="10">
        <v>0</v>
      </c>
      <c r="F11" s="8">
        <v>31000</v>
      </c>
      <c r="G11" s="13">
        <v>5.39</v>
      </c>
      <c r="H11" s="13">
        <f t="shared" si="0"/>
        <v>1.48</v>
      </c>
    </row>
    <row r="12" spans="1:9" x14ac:dyDescent="0.15">
      <c r="A12" s="1">
        <v>41458</v>
      </c>
      <c r="B12" s="17">
        <v>31000</v>
      </c>
      <c r="C12" s="11">
        <v>68200</v>
      </c>
      <c r="D12" s="7">
        <v>31000</v>
      </c>
      <c r="E12" s="10">
        <v>1000</v>
      </c>
      <c r="F12" s="8">
        <v>30000</v>
      </c>
      <c r="G12" s="13">
        <v>5.5</v>
      </c>
      <c r="H12" s="13">
        <f t="shared" si="0"/>
        <v>2.2000000000000002</v>
      </c>
    </row>
    <row r="13" spans="1:9" x14ac:dyDescent="0.15">
      <c r="A13" s="21">
        <v>41507</v>
      </c>
      <c r="B13" s="17">
        <v>31000</v>
      </c>
      <c r="C13" s="11">
        <v>67680</v>
      </c>
      <c r="D13" s="7">
        <v>24930</v>
      </c>
      <c r="E13" s="10">
        <v>0</v>
      </c>
      <c r="F13" s="8">
        <v>24930</v>
      </c>
      <c r="G13" s="13">
        <v>5.42</v>
      </c>
      <c r="H13" s="13">
        <f t="shared" si="0"/>
        <v>2.1832258064516128</v>
      </c>
    </row>
    <row r="14" spans="1:9" x14ac:dyDescent="0.15">
      <c r="A14" s="1">
        <v>41528</v>
      </c>
      <c r="B14" s="17">
        <v>31000</v>
      </c>
      <c r="C14" s="11">
        <v>52430</v>
      </c>
      <c r="D14" s="7">
        <v>31000</v>
      </c>
      <c r="E14" s="10">
        <v>0</v>
      </c>
      <c r="F14" s="8">
        <v>31000</v>
      </c>
      <c r="G14" s="13">
        <v>5.45</v>
      </c>
      <c r="H14" s="13">
        <f t="shared" si="0"/>
        <v>1.6912903225806453</v>
      </c>
      <c r="I14" s="18"/>
    </row>
    <row r="15" spans="1:9" x14ac:dyDescent="0.15">
      <c r="A15" s="1">
        <v>41549</v>
      </c>
      <c r="B15" s="17">
        <v>31000</v>
      </c>
      <c r="C15" s="11">
        <v>88750</v>
      </c>
      <c r="D15" s="7">
        <v>31000</v>
      </c>
      <c r="E15" s="10">
        <v>0</v>
      </c>
      <c r="F15" s="8">
        <v>31000</v>
      </c>
      <c r="G15" s="13">
        <v>5.45</v>
      </c>
      <c r="H15" s="13">
        <f t="shared" si="0"/>
        <v>2.8629032258064515</v>
      </c>
      <c r="I15" s="18"/>
    </row>
    <row r="16" spans="1:9" x14ac:dyDescent="0.15">
      <c r="A16" s="1">
        <v>41591</v>
      </c>
      <c r="B16" s="17">
        <v>33000</v>
      </c>
      <c r="C16" s="11" t="s">
        <v>10</v>
      </c>
      <c r="D16" s="7"/>
      <c r="E16" s="10"/>
      <c r="F16" s="8"/>
      <c r="G16" s="13"/>
      <c r="H16" s="13"/>
      <c r="I16" s="18"/>
    </row>
    <row r="17" spans="1:9" x14ac:dyDescent="0.15">
      <c r="A17" s="1">
        <v>41772</v>
      </c>
      <c r="B17" s="17">
        <v>10000</v>
      </c>
      <c r="C17" s="11">
        <v>39890</v>
      </c>
      <c r="D17" s="7">
        <v>9890</v>
      </c>
      <c r="E17" s="10">
        <v>1500</v>
      </c>
      <c r="F17" s="8">
        <v>8390</v>
      </c>
      <c r="G17" s="13">
        <v>5.35</v>
      </c>
      <c r="H17" s="13">
        <f t="shared" si="0"/>
        <v>3.9889999999999999</v>
      </c>
      <c r="I17" s="18"/>
    </row>
    <row r="18" spans="1:9" x14ac:dyDescent="0.15">
      <c r="A18" s="1">
        <v>41781</v>
      </c>
      <c r="B18" s="17">
        <v>15000</v>
      </c>
      <c r="C18" s="11">
        <v>42000</v>
      </c>
      <c r="D18" s="7">
        <v>15000</v>
      </c>
      <c r="E18" s="10">
        <v>0</v>
      </c>
      <c r="F18" s="8">
        <v>15000</v>
      </c>
      <c r="G18" s="13">
        <v>5.34</v>
      </c>
      <c r="H18" s="13">
        <f t="shared" si="0"/>
        <v>2.8</v>
      </c>
      <c r="I18" s="18"/>
    </row>
    <row r="19" spans="1:9" x14ac:dyDescent="0.15">
      <c r="A19" s="1">
        <v>41788</v>
      </c>
      <c r="B19" s="17">
        <v>15000</v>
      </c>
      <c r="C19" s="11">
        <v>56950</v>
      </c>
      <c r="D19" s="7">
        <v>15000</v>
      </c>
      <c r="E19" s="10">
        <v>0</v>
      </c>
      <c r="F19" s="8">
        <v>15000</v>
      </c>
      <c r="G19" s="13">
        <v>5.29</v>
      </c>
      <c r="H19" s="13">
        <f t="shared" si="0"/>
        <v>3.7966666666666669</v>
      </c>
      <c r="I19" s="18"/>
    </row>
    <row r="20" spans="1:9" x14ac:dyDescent="0.15">
      <c r="A20" s="1">
        <v>41815</v>
      </c>
      <c r="B20" s="17">
        <v>55000</v>
      </c>
      <c r="C20" s="11">
        <v>191850</v>
      </c>
      <c r="D20" s="7">
        <v>55000</v>
      </c>
      <c r="E20" s="10">
        <v>4150</v>
      </c>
      <c r="F20" s="8">
        <v>50850</v>
      </c>
      <c r="G20" s="13">
        <v>5.17</v>
      </c>
      <c r="H20" s="13">
        <f t="shared" si="0"/>
        <v>3.4881818181818183</v>
      </c>
      <c r="I20" s="18"/>
    </row>
    <row r="21" spans="1:9" x14ac:dyDescent="0.15">
      <c r="A21" s="1">
        <v>41843</v>
      </c>
      <c r="B21" s="17">
        <v>15000</v>
      </c>
      <c r="C21" s="11">
        <v>48050</v>
      </c>
      <c r="D21" s="7">
        <v>15000</v>
      </c>
      <c r="E21" s="10">
        <v>0</v>
      </c>
      <c r="F21" s="8">
        <v>15000</v>
      </c>
      <c r="G21" s="13">
        <v>4.99</v>
      </c>
      <c r="H21" s="13">
        <f t="shared" si="0"/>
        <v>3.2033333333333331</v>
      </c>
      <c r="I21" s="18"/>
    </row>
    <row r="22" spans="1:9" x14ac:dyDescent="0.15">
      <c r="A22" s="1">
        <v>41871</v>
      </c>
      <c r="B22" s="17">
        <v>20000</v>
      </c>
      <c r="C22" s="11">
        <v>42700</v>
      </c>
      <c r="D22" s="7">
        <v>20000</v>
      </c>
      <c r="E22" s="10">
        <v>0</v>
      </c>
      <c r="F22" s="8">
        <v>20000</v>
      </c>
      <c r="G22" s="13">
        <v>4.74</v>
      </c>
      <c r="H22" s="13">
        <f t="shared" si="0"/>
        <v>2.1349999999999998</v>
      </c>
    </row>
    <row r="23" spans="1:9" x14ac:dyDescent="0.15">
      <c r="A23" s="1">
        <v>41892</v>
      </c>
      <c r="B23" s="17">
        <v>40000</v>
      </c>
      <c r="C23" s="11">
        <v>82300</v>
      </c>
      <c r="D23" s="7">
        <v>40000</v>
      </c>
      <c r="E23" s="10">
        <v>0</v>
      </c>
      <c r="F23" s="8">
        <v>40000</v>
      </c>
      <c r="G23" s="13">
        <v>4.88</v>
      </c>
      <c r="H23" s="13">
        <f t="shared" si="0"/>
        <v>2.0575000000000001</v>
      </c>
      <c r="I23" s="18"/>
    </row>
    <row r="24" spans="1:9" x14ac:dyDescent="0.15">
      <c r="A24" s="1">
        <v>41934</v>
      </c>
      <c r="B24" s="17">
        <v>30000</v>
      </c>
      <c r="C24" s="11">
        <v>92000</v>
      </c>
      <c r="D24" s="7">
        <v>30000</v>
      </c>
      <c r="E24" s="10">
        <v>2000</v>
      </c>
      <c r="F24" s="8">
        <v>28000</v>
      </c>
      <c r="G24" s="13">
        <v>4.6900000000000004</v>
      </c>
      <c r="H24" s="13">
        <f t="shared" si="0"/>
        <v>3.0666666666666669</v>
      </c>
      <c r="I24" s="18"/>
    </row>
    <row r="25" spans="1:9" x14ac:dyDescent="0.15">
      <c r="A25" s="1">
        <v>41969</v>
      </c>
      <c r="B25" s="17">
        <v>30110</v>
      </c>
      <c r="C25" s="11">
        <v>54550</v>
      </c>
      <c r="D25" s="7">
        <v>29550</v>
      </c>
      <c r="E25" s="10">
        <v>9000</v>
      </c>
      <c r="F25" s="8">
        <v>20550</v>
      </c>
      <c r="G25" s="13">
        <v>4.7</v>
      </c>
      <c r="H25" s="13">
        <f t="shared" si="0"/>
        <v>1.8116904682829624</v>
      </c>
    </row>
    <row r="26" spans="1:9" x14ac:dyDescent="0.15">
      <c r="A26" s="1">
        <v>41983</v>
      </c>
      <c r="B26" s="17">
        <v>40000</v>
      </c>
      <c r="C26" s="11">
        <v>105800</v>
      </c>
      <c r="D26" s="7">
        <v>40000</v>
      </c>
      <c r="E26" s="10">
        <v>12000</v>
      </c>
      <c r="F26" s="8">
        <v>28000</v>
      </c>
      <c r="G26" s="13">
        <v>4.6399999999999997</v>
      </c>
      <c r="H26" s="13">
        <f t="shared" si="0"/>
        <v>2.645</v>
      </c>
    </row>
    <row r="27" spans="1:9" x14ac:dyDescent="0.15">
      <c r="A27" s="1">
        <v>42291</v>
      </c>
      <c r="B27" s="17">
        <v>500000</v>
      </c>
      <c r="C27" s="11">
        <v>801700</v>
      </c>
      <c r="D27" s="7">
        <v>500000</v>
      </c>
      <c r="E27" s="10">
        <v>267500</v>
      </c>
      <c r="F27" s="8">
        <v>232500</v>
      </c>
      <c r="G27" s="13">
        <v>4.95</v>
      </c>
      <c r="H27" s="13">
        <f t="shared" si="0"/>
        <v>1.6033999999999999</v>
      </c>
    </row>
    <row r="28" spans="1:9" x14ac:dyDescent="0.15">
      <c r="A28" s="1">
        <v>42662</v>
      </c>
      <c r="B28" s="17">
        <v>490000</v>
      </c>
      <c r="C28" s="11">
        <v>1008000</v>
      </c>
      <c r="D28" s="7">
        <v>490000</v>
      </c>
      <c r="E28" s="10">
        <v>0</v>
      </c>
      <c r="F28" s="8">
        <v>490000</v>
      </c>
      <c r="G28" s="13">
        <v>4.57</v>
      </c>
      <c r="H28" s="13">
        <f t="shared" si="0"/>
        <v>2.0571428571428569</v>
      </c>
    </row>
    <row r="29" spans="1:9" x14ac:dyDescent="0.15">
      <c r="A29" s="1">
        <v>42991</v>
      </c>
      <c r="B29" s="17">
        <v>1160000</v>
      </c>
      <c r="C29" s="11" t="s">
        <v>10</v>
      </c>
      <c r="D29" s="7"/>
      <c r="E29" s="10"/>
      <c r="F29" s="8"/>
      <c r="G29" s="13"/>
      <c r="H29" s="13"/>
    </row>
    <row r="30" spans="1:9" x14ac:dyDescent="0.15">
      <c r="A30" s="1">
        <v>42999</v>
      </c>
      <c r="B30" s="17">
        <v>680000</v>
      </c>
      <c r="C30" s="11" t="s">
        <v>10</v>
      </c>
      <c r="D30" s="7"/>
      <c r="E30" s="10"/>
      <c r="F30" s="8"/>
      <c r="G30" s="13"/>
      <c r="H30" s="13"/>
    </row>
    <row r="31" spans="1:9" x14ac:dyDescent="0.15">
      <c r="A31" s="1">
        <v>43012</v>
      </c>
      <c r="B31" s="17">
        <v>480000</v>
      </c>
      <c r="C31" s="11">
        <v>624800</v>
      </c>
      <c r="D31" s="7">
        <v>420800</v>
      </c>
      <c r="E31" s="10">
        <v>178400</v>
      </c>
      <c r="F31" s="8">
        <v>242400</v>
      </c>
      <c r="G31" s="13">
        <v>5.3</v>
      </c>
      <c r="H31" s="13">
        <f t="shared" si="0"/>
        <v>1.3016666666666667</v>
      </c>
    </row>
    <row r="32" spans="1:9" x14ac:dyDescent="0.15">
      <c r="A32" s="1">
        <v>43313</v>
      </c>
      <c r="B32" s="17">
        <v>60000</v>
      </c>
      <c r="C32" s="11">
        <v>1168600</v>
      </c>
      <c r="D32" s="7">
        <v>60000</v>
      </c>
      <c r="E32" s="10">
        <v>4000</v>
      </c>
      <c r="F32" s="8">
        <v>56000</v>
      </c>
      <c r="G32" s="13">
        <v>5.28</v>
      </c>
      <c r="H32" s="13">
        <f t="shared" si="0"/>
        <v>19.476666666666667</v>
      </c>
    </row>
    <row r="33" spans="1:9" x14ac:dyDescent="0.15">
      <c r="A33" s="1">
        <v>43376</v>
      </c>
      <c r="B33" s="17">
        <v>125000</v>
      </c>
      <c r="C33" s="11">
        <v>279400</v>
      </c>
      <c r="D33" s="7">
        <v>125000</v>
      </c>
      <c r="E33" s="10">
        <v>27800</v>
      </c>
      <c r="F33" s="8">
        <v>107200</v>
      </c>
      <c r="G33" s="13">
        <v>5.17</v>
      </c>
      <c r="H33" s="13">
        <f t="shared" si="0"/>
        <v>2.2351999999999999</v>
      </c>
    </row>
    <row r="34" spans="1:9" x14ac:dyDescent="0.15">
      <c r="A34" s="1">
        <v>43425</v>
      </c>
      <c r="B34" s="17">
        <v>200000</v>
      </c>
      <c r="C34" s="11">
        <v>163600</v>
      </c>
      <c r="D34" s="7">
        <v>116600</v>
      </c>
      <c r="E34" s="10">
        <v>24200</v>
      </c>
      <c r="F34" s="8">
        <v>92400</v>
      </c>
      <c r="G34" s="13">
        <v>4.7300000000000004</v>
      </c>
      <c r="H34" s="13">
        <f t="shared" si="0"/>
        <v>0.81799999999999995</v>
      </c>
    </row>
    <row r="35" spans="1:9" x14ac:dyDescent="0.15">
      <c r="A35" s="1">
        <v>43489</v>
      </c>
      <c r="B35" s="17">
        <v>230000</v>
      </c>
      <c r="C35" s="11">
        <v>462400</v>
      </c>
      <c r="D35" s="7">
        <v>230000</v>
      </c>
      <c r="E35" s="10">
        <v>11400</v>
      </c>
      <c r="F35" s="8">
        <v>218600</v>
      </c>
      <c r="G35" s="13">
        <v>4.9000000000000004</v>
      </c>
      <c r="H35" s="13">
        <f t="shared" si="0"/>
        <v>2.0104347826086957</v>
      </c>
    </row>
    <row r="36" spans="1:9" x14ac:dyDescent="0.15">
      <c r="A36" s="1">
        <v>43544</v>
      </c>
      <c r="B36" s="17">
        <v>230000</v>
      </c>
      <c r="C36" s="11">
        <v>429400</v>
      </c>
      <c r="D36" s="7">
        <v>230000</v>
      </c>
      <c r="E36" s="10">
        <v>42000</v>
      </c>
      <c r="F36" s="8">
        <v>188000</v>
      </c>
      <c r="G36" s="13">
        <v>4.68</v>
      </c>
      <c r="H36" s="13">
        <f>C36/B36</f>
        <v>1.8669565217391304</v>
      </c>
    </row>
    <row r="37" spans="1:9" x14ac:dyDescent="0.15">
      <c r="A37" s="1">
        <v>43572</v>
      </c>
      <c r="B37" s="17">
        <v>240000</v>
      </c>
      <c r="C37" s="11">
        <v>396800</v>
      </c>
      <c r="D37" s="7">
        <v>240000</v>
      </c>
      <c r="E37" s="10">
        <v>29000</v>
      </c>
      <c r="F37" s="8">
        <v>211000</v>
      </c>
      <c r="G37" s="13">
        <v>4.4800000000000004</v>
      </c>
      <c r="H37" s="13">
        <f>C37/B37</f>
        <v>1.6533333333333333</v>
      </c>
    </row>
    <row r="38" spans="1:9" x14ac:dyDescent="0.15">
      <c r="A38" s="1">
        <v>43600</v>
      </c>
      <c r="B38" s="17" t="s">
        <v>13</v>
      </c>
      <c r="C38" s="11" t="s">
        <v>13</v>
      </c>
      <c r="D38" s="7">
        <v>350995</v>
      </c>
      <c r="E38" s="11" t="s">
        <v>13</v>
      </c>
      <c r="F38" s="8" t="s">
        <v>13</v>
      </c>
      <c r="G38" s="13" t="s">
        <v>14</v>
      </c>
      <c r="H38" s="13" t="s">
        <v>13</v>
      </c>
      <c r="I38" s="20" t="s">
        <v>15</v>
      </c>
    </row>
    <row r="39" spans="1:9" x14ac:dyDescent="0.15">
      <c r="A39" s="1">
        <v>43754</v>
      </c>
      <c r="B39" s="17">
        <v>130000</v>
      </c>
      <c r="C39" s="11">
        <v>330600</v>
      </c>
      <c r="D39" s="7">
        <v>119600</v>
      </c>
      <c r="E39" s="11">
        <v>20000</v>
      </c>
      <c r="F39" s="8">
        <v>99600</v>
      </c>
      <c r="G39" s="13">
        <v>3.1</v>
      </c>
      <c r="H39" s="13">
        <f>C39/B39</f>
        <v>2.543076923076923</v>
      </c>
    </row>
    <row r="40" spans="1:9" x14ac:dyDescent="0.15">
      <c r="A40" s="1">
        <v>44670</v>
      </c>
      <c r="B40" s="17">
        <v>120000</v>
      </c>
      <c r="C40" s="11">
        <v>182400</v>
      </c>
      <c r="D40" s="7">
        <v>119800</v>
      </c>
      <c r="E40" s="11">
        <v>3000</v>
      </c>
      <c r="F40" s="8">
        <v>116800</v>
      </c>
      <c r="G40" s="13">
        <v>6.64</v>
      </c>
      <c r="H40" s="13">
        <f>C40/B40</f>
        <v>1.52</v>
      </c>
    </row>
    <row r="41" spans="1:9" ht="15" customHeight="1" x14ac:dyDescent="0.15"/>
    <row r="42" spans="1:9" x14ac:dyDescent="0.15">
      <c r="A42" s="22" t="s">
        <v>12</v>
      </c>
    </row>
    <row r="43" spans="1:9" ht="15" x14ac:dyDescent="0.2">
      <c r="A43" s="23"/>
    </row>
    <row r="44" spans="1:9" ht="15" x14ac:dyDescent="0.2">
      <c r="A44" s="23"/>
    </row>
  </sheetData>
  <mergeCells count="9">
    <mergeCell ref="H5:H7"/>
    <mergeCell ref="A5:A7"/>
    <mergeCell ref="B5:B7"/>
    <mergeCell ref="C5:C7"/>
    <mergeCell ref="D5:F5"/>
    <mergeCell ref="G5:G7"/>
    <mergeCell ref="D6:D7"/>
    <mergeCell ref="E6:E7"/>
    <mergeCell ref="F6:F7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2022-04-21T19:15:15Z</dcterms:modified>
</cp:coreProperties>
</file>