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acoguajardo/Desktop/Pega/Colocaciones/2022/Series por instrumento/"/>
    </mc:Choice>
  </mc:AlternateContent>
  <xr:revisionPtr revIDLastSave="0" documentId="13_ncr:1_{7BC4DF0D-6ADC-A04E-A61B-A6FE4A06B2FB}" xr6:coauthVersionLast="47" xr6:coauthVersionMax="47" xr10:uidLastSave="{00000000-0000-0000-0000-000000000000}"/>
  <bookViews>
    <workbookView xWindow="16360" yWindow="500" windowWidth="12440" windowHeight="10860" xr2:uid="{00000000-000D-0000-FFFF-FFFF00000000}"/>
  </bookViews>
  <sheets>
    <sheet name="BTU_30_AÑOS" sheetId="2" r:id="rId1"/>
  </sheets>
  <definedNames>
    <definedName name="_xlnm.Print_Area" localSheetId="0">BTU_30_AÑOS!$A$2:$H$8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6" i="2" l="1"/>
  <c r="H95" i="2"/>
  <c r="H94" i="2"/>
  <c r="H93" i="2"/>
  <c r="H92" i="2"/>
  <c r="H91" i="2"/>
  <c r="H90" i="2" l="1"/>
  <c r="H89" i="2" l="1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8" i="2"/>
  <c r="H69" i="2"/>
  <c r="H70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D79" i="2"/>
  <c r="F79" i="2"/>
</calcChain>
</file>

<file path=xl/sharedStrings.xml><?xml version="1.0" encoding="utf-8"?>
<sst xmlns="http://schemas.openxmlformats.org/spreadsheetml/2006/main" count="14" uniqueCount="13">
  <si>
    <t>Fecha de Licitación</t>
  </si>
  <si>
    <t>Cupo</t>
  </si>
  <si>
    <t>Monto Demandado</t>
  </si>
  <si>
    <t>Adjudicado</t>
  </si>
  <si>
    <t>Tasa de interés base 365</t>
  </si>
  <si>
    <t>Total</t>
  </si>
  <si>
    <t>(Miles de UF)</t>
  </si>
  <si>
    <t xml:space="preserve">Bcos </t>
  </si>
  <si>
    <r>
      <t xml:space="preserve"> </t>
    </r>
    <r>
      <rPr>
        <sz val="9"/>
        <color indexed="8"/>
        <rFont val="Arial"/>
        <family val="2"/>
      </rPr>
      <t xml:space="preserve">14-May-08 </t>
    </r>
    <r>
      <rPr>
        <sz val="9"/>
        <rFont val="Arial"/>
        <family val="2"/>
      </rPr>
      <t xml:space="preserve"> </t>
    </r>
  </si>
  <si>
    <t>Licitación de Bonos de la Tesorería General de la República en Unidades de Fomento - 30 años (BTU-30)</t>
  </si>
  <si>
    <t>AFP, Corredores de Bolsa y Cías Seg.</t>
  </si>
  <si>
    <t>Desierta</t>
  </si>
  <si>
    <t>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</si>
</sst>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9" x14ac:knownFonts="1">
    <font>
      <sz val="10"/>
      <name val="Arial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/>
    <xf numFmtId="0" fontId="2" fillId="0" borderId="0" xfId="0" applyFont="1" applyFill="1"/>
    <xf numFmtId="15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2" fontId="2" fillId="0" borderId="1" xfId="0" applyNumberFormat="1" applyFont="1" applyFill="1" applyBorder="1"/>
    <xf numFmtId="0" fontId="2" fillId="2" borderId="0" xfId="0" applyFont="1" applyFill="1"/>
    <xf numFmtId="3" fontId="2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5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2" fontId="2" fillId="2" borderId="0" xfId="0" applyNumberFormat="1" applyFont="1" applyFill="1"/>
    <xf numFmtId="15" fontId="2" fillId="3" borderId="5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showGridLines="0" tabSelected="1" zoomScaleNormal="100" workbookViewId="0">
      <pane ySplit="7" topLeftCell="A81" activePane="bottomLeft" state="frozen"/>
      <selection pane="bottomLeft" activeCell="G95" sqref="A95:G96"/>
    </sheetView>
  </sheetViews>
  <sheetFormatPr baseColWidth="10" defaultColWidth="11.5" defaultRowHeight="11.5" customHeight="1" x14ac:dyDescent="0.15"/>
  <cols>
    <col min="1" max="1" width="11.5" style="14" bestFit="1" customWidth="1"/>
    <col min="2" max="2" width="11.5" style="14"/>
    <col min="3" max="3" width="12.83203125" style="14" bestFit="1" customWidth="1"/>
    <col min="4" max="4" width="11.5" style="14"/>
    <col min="5" max="5" width="13.5" style="14" bestFit="1" customWidth="1"/>
    <col min="6" max="6" width="17.33203125" style="14" customWidth="1"/>
    <col min="7" max="8" width="9.5" style="14" bestFit="1" customWidth="1"/>
    <col min="9" max="16384" width="11.5" style="14"/>
  </cols>
  <sheetData>
    <row r="1" spans="1:8" s="2" customFormat="1" ht="12" x14ac:dyDescent="0.15">
      <c r="A1" s="1"/>
    </row>
    <row r="2" spans="1:8" s="2" customFormat="1" ht="16" x14ac:dyDescent="0.15">
      <c r="A2" s="16" t="s">
        <v>9</v>
      </c>
      <c r="B2" s="3"/>
      <c r="C2" s="3"/>
      <c r="D2" s="3"/>
      <c r="E2" s="3"/>
      <c r="F2" s="3"/>
      <c r="G2" s="3"/>
      <c r="H2" s="3"/>
    </row>
    <row r="3" spans="1:8" s="2" customFormat="1" ht="12" x14ac:dyDescent="0.15">
      <c r="A3" s="4" t="s">
        <v>6</v>
      </c>
      <c r="B3" s="4"/>
      <c r="C3" s="4"/>
      <c r="D3" s="4"/>
      <c r="E3" s="4"/>
      <c r="F3" s="4"/>
      <c r="G3" s="4"/>
      <c r="H3" s="4"/>
    </row>
    <row r="4" spans="1:8" s="2" customFormat="1" ht="12" x14ac:dyDescent="0.15">
      <c r="A4" s="1"/>
    </row>
    <row r="5" spans="1:8" s="2" customFormat="1" ht="12" customHeight="1" x14ac:dyDescent="0.15">
      <c r="A5" s="30" t="s">
        <v>0</v>
      </c>
      <c r="B5" s="30" t="s">
        <v>1</v>
      </c>
      <c r="C5" s="30" t="s">
        <v>2</v>
      </c>
      <c r="D5" s="33" t="s">
        <v>3</v>
      </c>
      <c r="E5" s="34"/>
      <c r="F5" s="35"/>
      <c r="G5" s="39" t="s">
        <v>4</v>
      </c>
      <c r="H5" s="36" t="s">
        <v>12</v>
      </c>
    </row>
    <row r="6" spans="1:8" s="2" customFormat="1" ht="12.75" customHeight="1" x14ac:dyDescent="0.15">
      <c r="A6" s="31"/>
      <c r="B6" s="31"/>
      <c r="C6" s="31"/>
      <c r="D6" s="36" t="s">
        <v>5</v>
      </c>
      <c r="E6" s="36" t="s">
        <v>7</v>
      </c>
      <c r="F6" s="36" t="s">
        <v>10</v>
      </c>
      <c r="G6" s="40"/>
      <c r="H6" s="37"/>
    </row>
    <row r="7" spans="1:8" s="2" customFormat="1" ht="12.75" customHeight="1" x14ac:dyDescent="0.15">
      <c r="A7" s="32"/>
      <c r="B7" s="32"/>
      <c r="C7" s="32"/>
      <c r="D7" s="38"/>
      <c r="E7" s="38"/>
      <c r="F7" s="38"/>
      <c r="G7" s="41"/>
      <c r="H7" s="38"/>
    </row>
    <row r="8" spans="1:8" s="10" customFormat="1" ht="12" x14ac:dyDescent="0.15">
      <c r="A8" s="5"/>
      <c r="B8" s="6"/>
      <c r="C8" s="6"/>
      <c r="D8" s="7"/>
      <c r="E8" s="8"/>
      <c r="F8" s="9"/>
      <c r="G8" s="9"/>
      <c r="H8" s="9"/>
    </row>
    <row r="9" spans="1:8" ht="11.5" customHeight="1" x14ac:dyDescent="0.15">
      <c r="A9" s="11">
        <v>39533</v>
      </c>
      <c r="B9" s="12">
        <v>1020</v>
      </c>
      <c r="C9" s="15">
        <v>3255</v>
      </c>
      <c r="D9" s="12">
        <v>1020</v>
      </c>
      <c r="E9" s="12">
        <v>1020</v>
      </c>
      <c r="F9" s="15">
        <v>0</v>
      </c>
      <c r="G9" s="13">
        <v>3.13</v>
      </c>
      <c r="H9" s="13">
        <f t="shared" ref="H9:H68" si="0">C9/B9</f>
        <v>3.1911764705882355</v>
      </c>
    </row>
    <row r="10" spans="1:8" ht="11.5" customHeight="1" x14ac:dyDescent="0.15">
      <c r="A10" s="11">
        <v>39561</v>
      </c>
      <c r="B10" s="12">
        <v>1020</v>
      </c>
      <c r="C10" s="15">
        <v>810</v>
      </c>
      <c r="D10" s="12">
        <v>810</v>
      </c>
      <c r="E10" s="12">
        <v>810</v>
      </c>
      <c r="F10" s="15">
        <v>0</v>
      </c>
      <c r="G10" s="13">
        <v>3.3</v>
      </c>
      <c r="H10" s="13">
        <f t="shared" si="0"/>
        <v>0.79411764705882348</v>
      </c>
    </row>
    <row r="11" spans="1:8" ht="11.5" customHeight="1" x14ac:dyDescent="0.15">
      <c r="A11" s="11" t="s">
        <v>8</v>
      </c>
      <c r="B11" s="12">
        <v>1020</v>
      </c>
      <c r="C11" s="15">
        <v>1990</v>
      </c>
      <c r="D11" s="12">
        <v>1020</v>
      </c>
      <c r="E11" s="12">
        <v>1020</v>
      </c>
      <c r="F11" s="15">
        <v>0</v>
      </c>
      <c r="G11" s="13">
        <v>3.98</v>
      </c>
      <c r="H11" s="13">
        <f t="shared" si="0"/>
        <v>1.9509803921568627</v>
      </c>
    </row>
    <row r="12" spans="1:8" ht="11.5" customHeight="1" x14ac:dyDescent="0.15">
      <c r="A12" s="11">
        <v>39617</v>
      </c>
      <c r="B12" s="12">
        <v>1020</v>
      </c>
      <c r="C12" s="15">
        <v>2510</v>
      </c>
      <c r="D12" s="12">
        <v>1020</v>
      </c>
      <c r="E12" s="12">
        <v>993.5</v>
      </c>
      <c r="F12" s="15">
        <v>26.5</v>
      </c>
      <c r="G12" s="13">
        <v>4</v>
      </c>
      <c r="H12" s="13">
        <f t="shared" si="0"/>
        <v>2.4607843137254903</v>
      </c>
    </row>
    <row r="13" spans="1:8" ht="11.5" customHeight="1" x14ac:dyDescent="0.15">
      <c r="A13" s="11">
        <v>39652</v>
      </c>
      <c r="B13" s="12">
        <v>2205</v>
      </c>
      <c r="C13" s="15">
        <v>2420</v>
      </c>
      <c r="D13" s="12">
        <v>2205</v>
      </c>
      <c r="E13" s="12">
        <v>1800</v>
      </c>
      <c r="F13" s="15">
        <v>405</v>
      </c>
      <c r="G13" s="13">
        <v>4.07</v>
      </c>
      <c r="H13" s="13">
        <f t="shared" si="0"/>
        <v>1.0975056689342404</v>
      </c>
    </row>
    <row r="14" spans="1:8" ht="11.5" customHeight="1" x14ac:dyDescent="0.15">
      <c r="A14" s="11">
        <v>39680</v>
      </c>
      <c r="B14" s="12">
        <v>2205</v>
      </c>
      <c r="C14" s="15">
        <v>6870</v>
      </c>
      <c r="D14" s="12">
        <v>2205</v>
      </c>
      <c r="E14" s="12">
        <v>1105</v>
      </c>
      <c r="F14" s="15">
        <v>1100</v>
      </c>
      <c r="G14" s="13">
        <v>3.98</v>
      </c>
      <c r="H14" s="13">
        <f t="shared" si="0"/>
        <v>3.1156462585034013</v>
      </c>
    </row>
    <row r="15" spans="1:8" ht="11.5" customHeight="1" x14ac:dyDescent="0.15">
      <c r="A15" s="11">
        <v>39715</v>
      </c>
      <c r="B15" s="12">
        <v>2205</v>
      </c>
      <c r="C15" s="15">
        <v>4660</v>
      </c>
      <c r="D15" s="12">
        <v>2205</v>
      </c>
      <c r="E15" s="12">
        <v>1560</v>
      </c>
      <c r="F15" s="15">
        <v>645</v>
      </c>
      <c r="G15" s="13">
        <v>3.65</v>
      </c>
      <c r="H15" s="13">
        <f t="shared" si="0"/>
        <v>2.1133786848072562</v>
      </c>
    </row>
    <row r="16" spans="1:8" ht="11.5" customHeight="1" x14ac:dyDescent="0.15">
      <c r="A16" s="11">
        <v>39743</v>
      </c>
      <c r="B16" s="12">
        <v>2205</v>
      </c>
      <c r="C16" s="15">
        <v>2230</v>
      </c>
      <c r="D16" s="12">
        <v>2205</v>
      </c>
      <c r="E16" s="12">
        <v>795</v>
      </c>
      <c r="F16" s="15">
        <v>1410</v>
      </c>
      <c r="G16" s="13">
        <v>3.55</v>
      </c>
      <c r="H16" s="13">
        <f t="shared" si="0"/>
        <v>1.0113378684807257</v>
      </c>
    </row>
    <row r="17" spans="1:8" ht="11.5" customHeight="1" x14ac:dyDescent="0.15">
      <c r="A17" s="11">
        <v>39771</v>
      </c>
      <c r="B17" s="12">
        <v>2205</v>
      </c>
      <c r="C17" s="15">
        <v>3880</v>
      </c>
      <c r="D17" s="12">
        <v>2205</v>
      </c>
      <c r="E17" s="12">
        <v>1105</v>
      </c>
      <c r="F17" s="15">
        <v>1100</v>
      </c>
      <c r="G17" s="13">
        <v>3.33</v>
      </c>
      <c r="H17" s="13">
        <f t="shared" si="0"/>
        <v>1.7596371882086168</v>
      </c>
    </row>
    <row r="18" spans="1:8" ht="11.5" customHeight="1" x14ac:dyDescent="0.15">
      <c r="A18" s="11">
        <v>39799</v>
      </c>
      <c r="B18" s="12">
        <v>2205</v>
      </c>
      <c r="C18" s="15">
        <v>4230</v>
      </c>
      <c r="D18" s="12">
        <v>2205</v>
      </c>
      <c r="E18" s="12">
        <v>805</v>
      </c>
      <c r="F18" s="15">
        <v>1400</v>
      </c>
      <c r="G18" s="13">
        <v>3.2</v>
      </c>
      <c r="H18" s="13">
        <f t="shared" si="0"/>
        <v>1.9183673469387754</v>
      </c>
    </row>
    <row r="19" spans="1:8" ht="11.5" customHeight="1" x14ac:dyDescent="0.15">
      <c r="A19" s="11">
        <v>39897</v>
      </c>
      <c r="B19" s="12">
        <v>1000</v>
      </c>
      <c r="C19" s="15">
        <v>3280</v>
      </c>
      <c r="D19" s="12">
        <v>1000</v>
      </c>
      <c r="E19" s="12">
        <v>580</v>
      </c>
      <c r="F19" s="15">
        <v>420</v>
      </c>
      <c r="G19" s="13">
        <v>3.24</v>
      </c>
      <c r="H19" s="13">
        <f t="shared" si="0"/>
        <v>3.28</v>
      </c>
    </row>
    <row r="20" spans="1:8" ht="11.5" customHeight="1" x14ac:dyDescent="0.15">
      <c r="A20" s="11">
        <v>39925</v>
      </c>
      <c r="B20" s="12">
        <v>1000</v>
      </c>
      <c r="C20" s="15">
        <v>1945</v>
      </c>
      <c r="D20" s="12">
        <v>1000</v>
      </c>
      <c r="E20" s="12">
        <v>810</v>
      </c>
      <c r="F20" s="15">
        <v>190</v>
      </c>
      <c r="G20" s="13">
        <v>3.25</v>
      </c>
      <c r="H20" s="13">
        <f t="shared" si="0"/>
        <v>1.9450000000000001</v>
      </c>
    </row>
    <row r="21" spans="1:8" ht="11.5" customHeight="1" x14ac:dyDescent="0.15">
      <c r="A21" s="11">
        <v>39946</v>
      </c>
      <c r="B21" s="12">
        <v>1000</v>
      </c>
      <c r="C21" s="15">
        <v>2165</v>
      </c>
      <c r="D21" s="12">
        <v>1000</v>
      </c>
      <c r="E21" s="12">
        <v>56.5</v>
      </c>
      <c r="F21" s="15">
        <v>943.5</v>
      </c>
      <c r="G21" s="13">
        <v>3.5</v>
      </c>
      <c r="H21" s="13">
        <f t="shared" si="0"/>
        <v>2.165</v>
      </c>
    </row>
    <row r="22" spans="1:8" ht="11.5" customHeight="1" x14ac:dyDescent="0.15">
      <c r="A22" s="11">
        <v>39974</v>
      </c>
      <c r="B22" s="12">
        <v>1000</v>
      </c>
      <c r="C22" s="15">
        <v>2765</v>
      </c>
      <c r="D22" s="12">
        <v>1000</v>
      </c>
      <c r="E22" s="12">
        <v>320</v>
      </c>
      <c r="F22" s="15">
        <v>680</v>
      </c>
      <c r="G22" s="13">
        <v>3.64</v>
      </c>
      <c r="H22" s="13">
        <f t="shared" si="0"/>
        <v>2.7650000000000001</v>
      </c>
    </row>
    <row r="23" spans="1:8" ht="11.5" customHeight="1" x14ac:dyDescent="0.15">
      <c r="A23" s="11">
        <v>40009</v>
      </c>
      <c r="B23" s="12">
        <v>1000</v>
      </c>
      <c r="C23" s="15">
        <v>1810</v>
      </c>
      <c r="D23" s="12">
        <v>1000</v>
      </c>
      <c r="E23" s="12">
        <v>300</v>
      </c>
      <c r="F23" s="15">
        <v>700</v>
      </c>
      <c r="G23" s="13">
        <v>3.53</v>
      </c>
      <c r="H23" s="13">
        <f t="shared" si="0"/>
        <v>1.81</v>
      </c>
    </row>
    <row r="24" spans="1:8" ht="11.5" customHeight="1" x14ac:dyDescent="0.15">
      <c r="A24" s="11">
        <v>40044</v>
      </c>
      <c r="B24" s="12">
        <v>1000</v>
      </c>
      <c r="C24" s="15">
        <v>1920</v>
      </c>
      <c r="D24" s="12">
        <v>1000</v>
      </c>
      <c r="E24" s="12">
        <v>350</v>
      </c>
      <c r="F24" s="15">
        <v>650</v>
      </c>
      <c r="G24" s="13">
        <v>3.73</v>
      </c>
      <c r="H24" s="13">
        <f t="shared" si="0"/>
        <v>1.92</v>
      </c>
    </row>
    <row r="25" spans="1:8" ht="11.5" customHeight="1" x14ac:dyDescent="0.15">
      <c r="A25" s="11">
        <v>40072</v>
      </c>
      <c r="B25" s="12">
        <v>1000</v>
      </c>
      <c r="C25" s="15">
        <v>2650</v>
      </c>
      <c r="D25" s="12">
        <v>1000</v>
      </c>
      <c r="E25" s="12">
        <v>165</v>
      </c>
      <c r="F25" s="15">
        <v>835</v>
      </c>
      <c r="G25" s="13">
        <v>3.75</v>
      </c>
      <c r="H25" s="13">
        <f t="shared" si="0"/>
        <v>2.65</v>
      </c>
    </row>
    <row r="26" spans="1:8" ht="11.5" customHeight="1" x14ac:dyDescent="0.15">
      <c r="A26" s="11">
        <v>40107</v>
      </c>
      <c r="B26" s="12">
        <v>1000</v>
      </c>
      <c r="C26" s="15">
        <v>2730</v>
      </c>
      <c r="D26" s="12">
        <v>1000</v>
      </c>
      <c r="E26" s="12">
        <v>950</v>
      </c>
      <c r="F26" s="15">
        <v>50</v>
      </c>
      <c r="G26" s="13">
        <v>3.6</v>
      </c>
      <c r="H26" s="13">
        <f t="shared" si="0"/>
        <v>2.73</v>
      </c>
    </row>
    <row r="27" spans="1:8" ht="11.5" customHeight="1" x14ac:dyDescent="0.15">
      <c r="A27" s="11">
        <v>40135</v>
      </c>
      <c r="B27" s="12">
        <v>1000</v>
      </c>
      <c r="C27" s="15">
        <v>2485</v>
      </c>
      <c r="D27" s="12">
        <v>1000</v>
      </c>
      <c r="E27" s="12">
        <v>420</v>
      </c>
      <c r="F27" s="15">
        <v>580</v>
      </c>
      <c r="G27" s="13">
        <v>3.92</v>
      </c>
      <c r="H27" s="13">
        <f t="shared" si="0"/>
        <v>2.4849999999999999</v>
      </c>
    </row>
    <row r="28" spans="1:8" ht="11.5" customHeight="1" x14ac:dyDescent="0.15">
      <c r="A28" s="17">
        <v>40163</v>
      </c>
      <c r="B28" s="18">
        <v>1000</v>
      </c>
      <c r="C28" s="19">
        <v>2405</v>
      </c>
      <c r="D28" s="18">
        <v>1000</v>
      </c>
      <c r="E28" s="18">
        <v>350</v>
      </c>
      <c r="F28" s="19">
        <v>650</v>
      </c>
      <c r="G28" s="20">
        <v>3.99</v>
      </c>
      <c r="H28" s="20">
        <f t="shared" si="0"/>
        <v>2.4049999999999998</v>
      </c>
    </row>
    <row r="29" spans="1:8" ht="11.5" customHeight="1" x14ac:dyDescent="0.15">
      <c r="A29" s="11">
        <v>40205</v>
      </c>
      <c r="B29" s="12">
        <v>2000</v>
      </c>
      <c r="C29" s="15">
        <v>3690</v>
      </c>
      <c r="D29" s="12">
        <v>2000</v>
      </c>
      <c r="E29" s="12">
        <v>700</v>
      </c>
      <c r="F29" s="15">
        <v>1300</v>
      </c>
      <c r="G29" s="13">
        <v>3.94</v>
      </c>
      <c r="H29" s="13">
        <f t="shared" si="0"/>
        <v>1.845</v>
      </c>
    </row>
    <row r="30" spans="1:8" ht="11.5" customHeight="1" x14ac:dyDescent="0.15">
      <c r="A30" s="11">
        <v>40233</v>
      </c>
      <c r="B30" s="12">
        <v>2000</v>
      </c>
      <c r="C30" s="15">
        <v>5480</v>
      </c>
      <c r="D30" s="12">
        <v>2000</v>
      </c>
      <c r="E30" s="12">
        <v>350</v>
      </c>
      <c r="F30" s="15">
        <v>1650</v>
      </c>
      <c r="G30" s="13">
        <v>3.89</v>
      </c>
      <c r="H30" s="13">
        <f t="shared" si="0"/>
        <v>2.74</v>
      </c>
    </row>
    <row r="31" spans="1:8" ht="11.5" customHeight="1" x14ac:dyDescent="0.15">
      <c r="A31" s="11">
        <v>40261</v>
      </c>
      <c r="B31" s="12">
        <v>2000</v>
      </c>
      <c r="C31" s="15">
        <v>5235</v>
      </c>
      <c r="D31" s="12">
        <v>2000</v>
      </c>
      <c r="E31" s="12">
        <v>890</v>
      </c>
      <c r="F31" s="15">
        <v>1110</v>
      </c>
      <c r="G31" s="13">
        <v>3.85</v>
      </c>
      <c r="H31" s="13">
        <f t="shared" si="0"/>
        <v>2.6175000000000002</v>
      </c>
    </row>
    <row r="32" spans="1:8" ht="11.5" customHeight="1" x14ac:dyDescent="0.15">
      <c r="A32" s="11">
        <v>40296</v>
      </c>
      <c r="B32" s="12">
        <v>2000</v>
      </c>
      <c r="C32" s="15">
        <v>7470</v>
      </c>
      <c r="D32" s="12">
        <v>2000</v>
      </c>
      <c r="E32" s="12">
        <v>0</v>
      </c>
      <c r="F32" s="15">
        <v>2000</v>
      </c>
      <c r="G32" s="13">
        <v>3.65</v>
      </c>
      <c r="H32" s="13">
        <f t="shared" si="0"/>
        <v>3.7349999999999999</v>
      </c>
    </row>
    <row r="33" spans="1:10" ht="11.5" customHeight="1" x14ac:dyDescent="0.15">
      <c r="A33" s="11">
        <v>40324</v>
      </c>
      <c r="B33" s="12">
        <v>2000</v>
      </c>
      <c r="C33" s="15">
        <v>6565</v>
      </c>
      <c r="D33" s="12">
        <v>2000</v>
      </c>
      <c r="E33" s="12">
        <v>0</v>
      </c>
      <c r="F33" s="15">
        <v>2000</v>
      </c>
      <c r="G33" s="13">
        <v>3.4</v>
      </c>
      <c r="H33" s="13">
        <f t="shared" si="0"/>
        <v>3.2825000000000002</v>
      </c>
    </row>
    <row r="34" spans="1:10" ht="11.5" customHeight="1" x14ac:dyDescent="0.15">
      <c r="A34" s="17">
        <v>40352</v>
      </c>
      <c r="B34" s="18">
        <v>2000</v>
      </c>
      <c r="C34" s="19">
        <v>5515</v>
      </c>
      <c r="D34" s="18">
        <v>2000</v>
      </c>
      <c r="E34" s="18">
        <v>400</v>
      </c>
      <c r="F34" s="19">
        <v>1600</v>
      </c>
      <c r="G34" s="20">
        <v>3.43</v>
      </c>
      <c r="H34" s="20">
        <f t="shared" si="0"/>
        <v>2.7574999999999998</v>
      </c>
    </row>
    <row r="35" spans="1:10" ht="11.5" customHeight="1" x14ac:dyDescent="0.15">
      <c r="A35" s="11">
        <v>40387</v>
      </c>
      <c r="B35" s="12">
        <v>3000</v>
      </c>
      <c r="C35" s="15">
        <v>9300</v>
      </c>
      <c r="D35" s="12">
        <v>3000</v>
      </c>
      <c r="E35" s="12">
        <v>230</v>
      </c>
      <c r="F35" s="15">
        <v>2770</v>
      </c>
      <c r="G35" s="13">
        <v>3.44</v>
      </c>
      <c r="H35" s="13">
        <f t="shared" si="0"/>
        <v>3.1</v>
      </c>
    </row>
    <row r="36" spans="1:10" ht="11.5" customHeight="1" x14ac:dyDescent="0.15">
      <c r="A36" s="11">
        <v>40408</v>
      </c>
      <c r="B36" s="12">
        <v>3000</v>
      </c>
      <c r="C36" s="15">
        <v>9465</v>
      </c>
      <c r="D36" s="12">
        <v>3000</v>
      </c>
      <c r="E36" s="12">
        <v>0</v>
      </c>
      <c r="F36" s="15">
        <v>3000</v>
      </c>
      <c r="G36" s="13">
        <v>3.2</v>
      </c>
      <c r="H36" s="13">
        <f t="shared" si="0"/>
        <v>3.1549999999999998</v>
      </c>
    </row>
    <row r="37" spans="1:10" ht="11.5" customHeight="1" x14ac:dyDescent="0.15">
      <c r="A37" s="11">
        <v>40443</v>
      </c>
      <c r="B37" s="12">
        <v>3000</v>
      </c>
      <c r="C37" s="15">
        <v>6245</v>
      </c>
      <c r="D37" s="12">
        <v>3000</v>
      </c>
      <c r="E37" s="12">
        <v>0</v>
      </c>
      <c r="F37" s="15">
        <v>3000</v>
      </c>
      <c r="G37" s="13">
        <v>3.21</v>
      </c>
      <c r="H37" s="13">
        <f t="shared" si="0"/>
        <v>2.0816666666666666</v>
      </c>
    </row>
    <row r="38" spans="1:10" ht="11.25" customHeight="1" x14ac:dyDescent="0.15">
      <c r="A38" s="21">
        <v>40471</v>
      </c>
      <c r="B38" s="22">
        <v>3000</v>
      </c>
      <c r="C38" s="23">
        <v>6695</v>
      </c>
      <c r="D38" s="22">
        <v>3000</v>
      </c>
      <c r="E38" s="22">
        <v>0</v>
      </c>
      <c r="F38" s="23">
        <v>3000</v>
      </c>
      <c r="G38" s="24">
        <v>3.29</v>
      </c>
      <c r="H38" s="24">
        <f t="shared" si="0"/>
        <v>2.2316666666666665</v>
      </c>
    </row>
    <row r="39" spans="1:10" ht="11.25" customHeight="1" x14ac:dyDescent="0.15">
      <c r="A39" s="21">
        <v>40492</v>
      </c>
      <c r="B39" s="22">
        <v>3000</v>
      </c>
      <c r="C39" s="23">
        <v>8110</v>
      </c>
      <c r="D39" s="22">
        <v>3000</v>
      </c>
      <c r="E39" s="22">
        <v>150</v>
      </c>
      <c r="F39" s="23">
        <v>2850</v>
      </c>
      <c r="G39" s="24">
        <v>3.4</v>
      </c>
      <c r="H39" s="24">
        <f t="shared" si="0"/>
        <v>2.7033333333333331</v>
      </c>
    </row>
    <row r="40" spans="1:10" ht="11.5" customHeight="1" x14ac:dyDescent="0.15">
      <c r="A40" s="17">
        <v>40513</v>
      </c>
      <c r="B40" s="18">
        <v>3000</v>
      </c>
      <c r="C40" s="19">
        <v>8560</v>
      </c>
      <c r="D40" s="18">
        <v>3000</v>
      </c>
      <c r="E40" s="18">
        <v>70</v>
      </c>
      <c r="F40" s="19">
        <v>2930</v>
      </c>
      <c r="G40" s="20">
        <v>3.27</v>
      </c>
      <c r="H40" s="20">
        <f t="shared" si="0"/>
        <v>2.8533333333333335</v>
      </c>
    </row>
    <row r="41" spans="1:10" ht="11.5" customHeight="1" x14ac:dyDescent="0.15">
      <c r="A41" s="11">
        <v>40569</v>
      </c>
      <c r="B41" s="12">
        <v>1400</v>
      </c>
      <c r="C41" s="15">
        <v>5430</v>
      </c>
      <c r="D41" s="12">
        <v>1400</v>
      </c>
      <c r="E41" s="12">
        <v>145</v>
      </c>
      <c r="F41" s="15">
        <v>1255</v>
      </c>
      <c r="G41" s="13">
        <v>3.49</v>
      </c>
      <c r="H41" s="13">
        <f t="shared" si="0"/>
        <v>3.8785714285714286</v>
      </c>
    </row>
    <row r="42" spans="1:10" ht="11.5" customHeight="1" x14ac:dyDescent="0.15">
      <c r="A42" s="11">
        <v>40583</v>
      </c>
      <c r="B42" s="12">
        <v>1400</v>
      </c>
      <c r="C42" s="15">
        <v>5470</v>
      </c>
      <c r="D42" s="12">
        <v>1400</v>
      </c>
      <c r="E42" s="12">
        <v>545</v>
      </c>
      <c r="F42" s="15">
        <v>855</v>
      </c>
      <c r="G42" s="13">
        <v>3.56</v>
      </c>
      <c r="H42" s="13">
        <f t="shared" si="0"/>
        <v>3.907142857142857</v>
      </c>
    </row>
    <row r="43" spans="1:10" ht="11.5" customHeight="1" x14ac:dyDescent="0.15">
      <c r="A43" s="11">
        <v>40611</v>
      </c>
      <c r="B43" s="12">
        <v>1400</v>
      </c>
      <c r="C43" s="15">
        <v>3735</v>
      </c>
      <c r="D43" s="12">
        <v>1400</v>
      </c>
      <c r="E43" s="12">
        <v>0</v>
      </c>
      <c r="F43" s="15">
        <v>1400</v>
      </c>
      <c r="G43" s="13">
        <v>3.37</v>
      </c>
      <c r="H43" s="13">
        <f t="shared" si="0"/>
        <v>2.6678571428571427</v>
      </c>
    </row>
    <row r="44" spans="1:10" ht="11.5" customHeight="1" x14ac:dyDescent="0.15">
      <c r="A44" s="11">
        <v>40639</v>
      </c>
      <c r="B44" s="12">
        <v>1400</v>
      </c>
      <c r="C44" s="15">
        <v>4605</v>
      </c>
      <c r="D44" s="12">
        <v>1395</v>
      </c>
      <c r="E44" s="12">
        <v>0</v>
      </c>
      <c r="F44" s="15">
        <v>1395</v>
      </c>
      <c r="G44" s="13">
        <v>3.15</v>
      </c>
      <c r="H44" s="13">
        <f t="shared" si="0"/>
        <v>3.2892857142857141</v>
      </c>
    </row>
    <row r="45" spans="1:10" ht="11.5" customHeight="1" x14ac:dyDescent="0.15">
      <c r="A45" s="11">
        <v>40681</v>
      </c>
      <c r="B45" s="12">
        <v>1400</v>
      </c>
      <c r="C45" s="15">
        <v>3325</v>
      </c>
      <c r="D45" s="12">
        <v>1400</v>
      </c>
      <c r="E45" s="12">
        <v>0</v>
      </c>
      <c r="F45" s="15">
        <v>1400</v>
      </c>
      <c r="G45" s="13">
        <v>3.15</v>
      </c>
      <c r="H45" s="13">
        <f t="shared" si="0"/>
        <v>2.375</v>
      </c>
      <c r="J45" s="25"/>
    </row>
    <row r="46" spans="1:10" ht="11.5" customHeight="1" x14ac:dyDescent="0.15">
      <c r="A46" s="11">
        <v>40716</v>
      </c>
      <c r="B46" s="12">
        <v>1400</v>
      </c>
      <c r="C46" s="15">
        <v>2425</v>
      </c>
      <c r="D46" s="12">
        <v>1285</v>
      </c>
      <c r="E46" s="12">
        <v>50</v>
      </c>
      <c r="F46" s="15">
        <v>1235</v>
      </c>
      <c r="G46" s="13">
        <v>3.26</v>
      </c>
      <c r="H46" s="13">
        <f t="shared" si="0"/>
        <v>1.7321428571428572</v>
      </c>
      <c r="J46" s="25"/>
    </row>
    <row r="47" spans="1:10" ht="11.5" customHeight="1" x14ac:dyDescent="0.15">
      <c r="A47" s="11">
        <v>40744</v>
      </c>
      <c r="B47" s="12">
        <v>1400</v>
      </c>
      <c r="C47" s="15">
        <v>3875</v>
      </c>
      <c r="D47" s="12">
        <v>1400</v>
      </c>
      <c r="E47" s="12">
        <v>30</v>
      </c>
      <c r="F47" s="15">
        <v>1370</v>
      </c>
      <c r="G47" s="13">
        <v>3.22</v>
      </c>
      <c r="H47" s="13">
        <f t="shared" si="0"/>
        <v>2.7678571428571428</v>
      </c>
      <c r="J47" s="25"/>
    </row>
    <row r="48" spans="1:10" ht="11.5" customHeight="1" x14ac:dyDescent="0.15">
      <c r="A48" s="11">
        <v>40765</v>
      </c>
      <c r="B48" s="12">
        <v>1400</v>
      </c>
      <c r="C48" s="15">
        <v>4060</v>
      </c>
      <c r="D48" s="12">
        <v>1400</v>
      </c>
      <c r="E48" s="12">
        <v>0</v>
      </c>
      <c r="F48" s="15">
        <v>1400</v>
      </c>
      <c r="G48" s="13">
        <v>2.95</v>
      </c>
      <c r="H48" s="13">
        <f t="shared" si="0"/>
        <v>2.9</v>
      </c>
      <c r="J48" s="25"/>
    </row>
    <row r="49" spans="1:10" ht="11.5" customHeight="1" x14ac:dyDescent="0.15">
      <c r="A49" s="11">
        <v>40807</v>
      </c>
      <c r="B49" s="12">
        <v>1400</v>
      </c>
      <c r="C49" s="15">
        <v>4265</v>
      </c>
      <c r="D49" s="12">
        <v>1400</v>
      </c>
      <c r="E49" s="12">
        <v>35</v>
      </c>
      <c r="F49" s="15">
        <v>1365</v>
      </c>
      <c r="G49" s="13">
        <v>2.9750000000000001</v>
      </c>
      <c r="H49" s="13">
        <f t="shared" si="0"/>
        <v>3.0464285714285713</v>
      </c>
      <c r="J49" s="25"/>
    </row>
    <row r="50" spans="1:10" ht="11.5" customHeight="1" x14ac:dyDescent="0.15">
      <c r="A50" s="11">
        <v>40835</v>
      </c>
      <c r="B50" s="12">
        <v>1400</v>
      </c>
      <c r="C50" s="15">
        <v>2470</v>
      </c>
      <c r="D50" s="12">
        <v>1400</v>
      </c>
      <c r="E50" s="12">
        <v>340</v>
      </c>
      <c r="F50" s="15">
        <v>1060</v>
      </c>
      <c r="G50" s="13">
        <v>2.9350000000000001</v>
      </c>
      <c r="H50" s="13">
        <f t="shared" si="0"/>
        <v>1.7642857142857142</v>
      </c>
    </row>
    <row r="51" spans="1:10" ht="11.5" customHeight="1" x14ac:dyDescent="0.15">
      <c r="A51" s="11">
        <v>40856</v>
      </c>
      <c r="B51" s="12">
        <v>1520</v>
      </c>
      <c r="C51" s="15">
        <v>2645</v>
      </c>
      <c r="D51" s="12">
        <v>1520</v>
      </c>
      <c r="E51" s="12">
        <v>100</v>
      </c>
      <c r="F51" s="15">
        <v>1420</v>
      </c>
      <c r="G51" s="13">
        <v>3.11</v>
      </c>
      <c r="H51" s="13">
        <f t="shared" si="0"/>
        <v>1.7401315789473684</v>
      </c>
    </row>
    <row r="52" spans="1:10" ht="11.5" customHeight="1" x14ac:dyDescent="0.15">
      <c r="A52" s="17">
        <v>40884</v>
      </c>
      <c r="B52" s="18">
        <v>1600</v>
      </c>
      <c r="C52" s="19">
        <v>2530</v>
      </c>
      <c r="D52" s="18">
        <v>1600</v>
      </c>
      <c r="E52" s="18">
        <v>130</v>
      </c>
      <c r="F52" s="19">
        <v>1470</v>
      </c>
      <c r="G52" s="20">
        <v>3.05</v>
      </c>
      <c r="H52" s="20">
        <f t="shared" si="0"/>
        <v>1.58125</v>
      </c>
    </row>
    <row r="53" spans="1:10" ht="11.5" customHeight="1" x14ac:dyDescent="0.15">
      <c r="A53" s="11">
        <v>40968</v>
      </c>
      <c r="B53" s="12">
        <v>1500</v>
      </c>
      <c r="C53" s="15">
        <v>3450</v>
      </c>
      <c r="D53" s="12">
        <v>1500</v>
      </c>
      <c r="E53" s="12">
        <v>420</v>
      </c>
      <c r="F53" s="15">
        <v>1080</v>
      </c>
      <c r="G53" s="13">
        <v>2.94</v>
      </c>
      <c r="H53" s="13">
        <f t="shared" si="0"/>
        <v>2.2999999999999998</v>
      </c>
    </row>
    <row r="54" spans="1:10" ht="11.5" customHeight="1" x14ac:dyDescent="0.15">
      <c r="A54" s="11">
        <v>40996</v>
      </c>
      <c r="B54" s="12">
        <v>1500</v>
      </c>
      <c r="C54" s="15">
        <v>2605</v>
      </c>
      <c r="D54" s="12">
        <v>1385</v>
      </c>
      <c r="E54" s="12">
        <v>0</v>
      </c>
      <c r="F54" s="15">
        <v>1385</v>
      </c>
      <c r="G54" s="13">
        <v>2.98</v>
      </c>
      <c r="H54" s="13">
        <f t="shared" si="0"/>
        <v>1.7366666666666666</v>
      </c>
    </row>
    <row r="55" spans="1:10" ht="11.5" customHeight="1" x14ac:dyDescent="0.15">
      <c r="A55" s="26">
        <v>41017</v>
      </c>
      <c r="B55" s="27">
        <v>1500</v>
      </c>
      <c r="C55" s="28">
        <v>3495</v>
      </c>
      <c r="D55" s="27">
        <v>1500</v>
      </c>
      <c r="E55" s="27">
        <v>495</v>
      </c>
      <c r="F55" s="28">
        <v>1005</v>
      </c>
      <c r="G55" s="29">
        <v>2.9</v>
      </c>
      <c r="H55" s="29">
        <f t="shared" si="0"/>
        <v>2.33</v>
      </c>
    </row>
    <row r="56" spans="1:10" ht="11.5" customHeight="1" x14ac:dyDescent="0.15">
      <c r="A56" s="26">
        <v>41059</v>
      </c>
      <c r="B56" s="27">
        <v>1500</v>
      </c>
      <c r="C56" s="28">
        <v>3660</v>
      </c>
      <c r="D56" s="27">
        <v>1350</v>
      </c>
      <c r="E56" s="27">
        <v>0</v>
      </c>
      <c r="F56" s="28">
        <v>1350</v>
      </c>
      <c r="G56" s="29">
        <v>2.75</v>
      </c>
      <c r="H56" s="29">
        <f t="shared" si="0"/>
        <v>2.44</v>
      </c>
    </row>
    <row r="57" spans="1:10" ht="11.5" customHeight="1" x14ac:dyDescent="0.15">
      <c r="A57" s="26">
        <v>41087</v>
      </c>
      <c r="B57" s="27">
        <v>1500</v>
      </c>
      <c r="C57" s="28">
        <v>4510</v>
      </c>
      <c r="D57" s="27">
        <v>1340</v>
      </c>
      <c r="E57" s="27">
        <v>0</v>
      </c>
      <c r="F57" s="28">
        <v>1340</v>
      </c>
      <c r="G57" s="29">
        <v>2.74</v>
      </c>
      <c r="H57" s="29">
        <f t="shared" si="0"/>
        <v>3.0066666666666668</v>
      </c>
    </row>
    <row r="58" spans="1:10" ht="11.5" customHeight="1" x14ac:dyDescent="0.15">
      <c r="A58" s="26">
        <v>41115</v>
      </c>
      <c r="B58" s="27">
        <v>1500</v>
      </c>
      <c r="C58" s="28">
        <v>3290</v>
      </c>
      <c r="D58" s="27">
        <v>1200</v>
      </c>
      <c r="E58" s="27">
        <v>430</v>
      </c>
      <c r="F58" s="28">
        <v>770</v>
      </c>
      <c r="G58" s="29">
        <v>2.81</v>
      </c>
      <c r="H58" s="29">
        <f t="shared" si="0"/>
        <v>2.1933333333333334</v>
      </c>
    </row>
    <row r="59" spans="1:10" ht="11.5" customHeight="1" x14ac:dyDescent="0.15">
      <c r="A59" s="26">
        <v>41150</v>
      </c>
      <c r="B59" s="27">
        <v>1500</v>
      </c>
      <c r="C59" s="28">
        <v>4945</v>
      </c>
      <c r="D59" s="27">
        <v>1200</v>
      </c>
      <c r="E59" s="27">
        <v>410</v>
      </c>
      <c r="F59" s="28">
        <v>790</v>
      </c>
      <c r="G59" s="29">
        <v>2.74</v>
      </c>
      <c r="H59" s="29">
        <f t="shared" si="0"/>
        <v>3.2966666666666669</v>
      </c>
    </row>
    <row r="60" spans="1:10" ht="11.5" customHeight="1" x14ac:dyDescent="0.15">
      <c r="A60" s="26">
        <v>41178</v>
      </c>
      <c r="B60" s="27">
        <v>1500</v>
      </c>
      <c r="C60" s="28" t="s">
        <v>11</v>
      </c>
      <c r="D60" s="27"/>
      <c r="E60" s="27"/>
      <c r="F60" s="28"/>
      <c r="G60" s="29"/>
      <c r="H60" s="29"/>
    </row>
    <row r="61" spans="1:10" ht="11.5" customHeight="1" x14ac:dyDescent="0.15">
      <c r="A61" s="26">
        <v>41213</v>
      </c>
      <c r="B61" s="27">
        <v>1500</v>
      </c>
      <c r="C61" s="28">
        <v>2965</v>
      </c>
      <c r="D61" s="27">
        <v>1200</v>
      </c>
      <c r="E61" s="27">
        <v>710</v>
      </c>
      <c r="F61" s="28">
        <v>490</v>
      </c>
      <c r="G61" s="29">
        <v>2.74</v>
      </c>
      <c r="H61" s="29">
        <f t="shared" si="0"/>
        <v>1.9766666666666666</v>
      </c>
    </row>
    <row r="62" spans="1:10" ht="11.5" customHeight="1" x14ac:dyDescent="0.15">
      <c r="A62" s="26">
        <v>41241</v>
      </c>
      <c r="B62" s="27">
        <v>1500</v>
      </c>
      <c r="C62" s="28">
        <v>1640</v>
      </c>
      <c r="D62" s="27">
        <v>1200</v>
      </c>
      <c r="E62" s="27">
        <v>100</v>
      </c>
      <c r="F62" s="28">
        <v>1100</v>
      </c>
      <c r="G62" s="29">
        <v>2.75</v>
      </c>
      <c r="H62" s="29">
        <f t="shared" si="0"/>
        <v>1.0933333333333333</v>
      </c>
    </row>
    <row r="63" spans="1:10" ht="11.5" customHeight="1" x14ac:dyDescent="0.15">
      <c r="A63" s="26">
        <v>41262</v>
      </c>
      <c r="B63" s="27">
        <v>1500</v>
      </c>
      <c r="C63" s="28">
        <v>3210</v>
      </c>
      <c r="D63" s="27">
        <v>1500</v>
      </c>
      <c r="E63" s="27">
        <v>60</v>
      </c>
      <c r="F63" s="28">
        <v>1440</v>
      </c>
      <c r="G63" s="29">
        <v>2.74</v>
      </c>
      <c r="H63" s="29">
        <f t="shared" si="0"/>
        <v>2.14</v>
      </c>
    </row>
    <row r="64" spans="1:10" ht="11.5" customHeight="1" x14ac:dyDescent="0.15">
      <c r="A64" s="26">
        <v>41381</v>
      </c>
      <c r="B64" s="27">
        <v>1800</v>
      </c>
      <c r="C64" s="28">
        <v>5745</v>
      </c>
      <c r="D64" s="27">
        <v>1800</v>
      </c>
      <c r="E64" s="27">
        <v>250</v>
      </c>
      <c r="F64" s="28">
        <v>1550</v>
      </c>
      <c r="G64" s="29">
        <v>2.6890000000000001</v>
      </c>
      <c r="H64" s="29">
        <f t="shared" si="0"/>
        <v>3.1916666666666669</v>
      </c>
    </row>
    <row r="65" spans="1:8" ht="11.5" customHeight="1" x14ac:dyDescent="0.15">
      <c r="A65" s="26">
        <v>41402</v>
      </c>
      <c r="B65" s="27">
        <v>1800</v>
      </c>
      <c r="C65" s="28">
        <v>5845</v>
      </c>
      <c r="D65" s="27">
        <v>1800</v>
      </c>
      <c r="E65" s="27">
        <v>138</v>
      </c>
      <c r="F65" s="28">
        <v>1662</v>
      </c>
      <c r="G65" s="29">
        <v>2.7</v>
      </c>
      <c r="H65" s="29">
        <f t="shared" si="0"/>
        <v>3.2472222222222222</v>
      </c>
    </row>
    <row r="66" spans="1:8" ht="11.5" customHeight="1" x14ac:dyDescent="0.15">
      <c r="A66" s="26">
        <v>41430</v>
      </c>
      <c r="B66" s="27">
        <v>1800</v>
      </c>
      <c r="C66" s="28">
        <v>5440</v>
      </c>
      <c r="D66" s="27">
        <v>1800</v>
      </c>
      <c r="E66" s="27">
        <v>450</v>
      </c>
      <c r="F66" s="28">
        <v>1350</v>
      </c>
      <c r="G66" s="29">
        <v>2.65</v>
      </c>
      <c r="H66" s="29">
        <f t="shared" si="0"/>
        <v>3.0222222222222221</v>
      </c>
    </row>
    <row r="67" spans="1:8" ht="11.5" customHeight="1" x14ac:dyDescent="0.15">
      <c r="A67" s="26">
        <v>41458</v>
      </c>
      <c r="B67" s="27">
        <v>1800</v>
      </c>
      <c r="C67" s="28">
        <v>3630</v>
      </c>
      <c r="D67" s="27">
        <v>1800</v>
      </c>
      <c r="E67" s="27">
        <v>30</v>
      </c>
      <c r="F67" s="28">
        <v>1770</v>
      </c>
      <c r="G67" s="29">
        <v>2.65</v>
      </c>
      <c r="H67" s="29">
        <f t="shared" si="0"/>
        <v>2.0166666666666666</v>
      </c>
    </row>
    <row r="68" spans="1:8" ht="11.5" customHeight="1" x14ac:dyDescent="0.15">
      <c r="A68" s="26">
        <v>41507</v>
      </c>
      <c r="B68" s="27">
        <v>1800</v>
      </c>
      <c r="C68" s="28">
        <v>5320</v>
      </c>
      <c r="D68" s="27">
        <v>1800</v>
      </c>
      <c r="E68" s="27">
        <v>24</v>
      </c>
      <c r="F68" s="28">
        <v>1776</v>
      </c>
      <c r="G68" s="29">
        <v>2.59</v>
      </c>
      <c r="H68" s="29">
        <f t="shared" si="0"/>
        <v>2.9555555555555557</v>
      </c>
    </row>
    <row r="69" spans="1:8" ht="11.5" customHeight="1" x14ac:dyDescent="0.15">
      <c r="A69" s="26">
        <v>41528</v>
      </c>
      <c r="B69" s="27">
        <v>1800</v>
      </c>
      <c r="C69" s="28">
        <v>5145</v>
      </c>
      <c r="D69" s="27">
        <v>1800</v>
      </c>
      <c r="E69" s="27">
        <v>0</v>
      </c>
      <c r="F69" s="28">
        <v>1800</v>
      </c>
      <c r="G69" s="29">
        <v>2.58</v>
      </c>
      <c r="H69" s="29">
        <f t="shared" ref="H69:H88" si="1">C69/B69</f>
        <v>2.8583333333333334</v>
      </c>
    </row>
    <row r="70" spans="1:8" ht="11.5" customHeight="1" x14ac:dyDescent="0.15">
      <c r="A70" s="26">
        <v>41549</v>
      </c>
      <c r="B70" s="27">
        <v>1800</v>
      </c>
      <c r="C70" s="28">
        <v>5355</v>
      </c>
      <c r="D70" s="27">
        <v>1800</v>
      </c>
      <c r="E70" s="27">
        <v>0</v>
      </c>
      <c r="F70" s="28">
        <v>1800</v>
      </c>
      <c r="G70" s="29">
        <v>2.59</v>
      </c>
      <c r="H70" s="29">
        <f t="shared" si="1"/>
        <v>2.9750000000000001</v>
      </c>
    </row>
    <row r="71" spans="1:8" ht="11.5" customHeight="1" x14ac:dyDescent="0.15">
      <c r="A71" s="26">
        <v>41591</v>
      </c>
      <c r="B71" s="27">
        <v>1900</v>
      </c>
      <c r="C71" s="28" t="s">
        <v>11</v>
      </c>
      <c r="D71" s="27"/>
      <c r="E71" s="27"/>
      <c r="F71" s="28"/>
      <c r="G71" s="29"/>
      <c r="H71" s="29"/>
    </row>
    <row r="72" spans="1:8" ht="11.5" customHeight="1" x14ac:dyDescent="0.15">
      <c r="A72" s="26">
        <v>41772</v>
      </c>
      <c r="B72" s="27">
        <v>900</v>
      </c>
      <c r="C72" s="28">
        <v>4120</v>
      </c>
      <c r="D72" s="27">
        <v>900</v>
      </c>
      <c r="E72" s="27">
        <v>0</v>
      </c>
      <c r="F72" s="28">
        <v>900</v>
      </c>
      <c r="G72" s="29">
        <v>2.39</v>
      </c>
      <c r="H72" s="29">
        <f t="shared" si="1"/>
        <v>4.5777777777777775</v>
      </c>
    </row>
    <row r="73" spans="1:8" ht="11.25" customHeight="1" x14ac:dyDescent="0.15">
      <c r="A73" s="26">
        <v>41781</v>
      </c>
      <c r="B73" s="27">
        <v>900</v>
      </c>
      <c r="C73" s="28">
        <v>3840</v>
      </c>
      <c r="D73" s="27">
        <v>900</v>
      </c>
      <c r="E73" s="27">
        <v>200</v>
      </c>
      <c r="F73" s="28">
        <v>700</v>
      </c>
      <c r="G73" s="29">
        <v>2.39</v>
      </c>
      <c r="H73" s="29">
        <f t="shared" si="1"/>
        <v>4.2666666666666666</v>
      </c>
    </row>
    <row r="74" spans="1:8" ht="11.25" customHeight="1" x14ac:dyDescent="0.15">
      <c r="A74" s="26">
        <v>41788</v>
      </c>
      <c r="B74" s="27">
        <v>900</v>
      </c>
      <c r="C74" s="28">
        <v>3115</v>
      </c>
      <c r="D74" s="27">
        <v>900</v>
      </c>
      <c r="E74" s="27">
        <v>0</v>
      </c>
      <c r="F74" s="28">
        <v>900</v>
      </c>
      <c r="G74" s="29">
        <v>2.34</v>
      </c>
      <c r="H74" s="29">
        <f t="shared" si="1"/>
        <v>3.4611111111111112</v>
      </c>
    </row>
    <row r="75" spans="1:8" ht="11.25" customHeight="1" x14ac:dyDescent="0.15">
      <c r="A75" s="26">
        <v>41815</v>
      </c>
      <c r="B75" s="27">
        <v>2000</v>
      </c>
      <c r="C75" s="28">
        <v>6370</v>
      </c>
      <c r="D75" s="27">
        <v>1950</v>
      </c>
      <c r="E75" s="27">
        <v>130</v>
      </c>
      <c r="F75" s="28">
        <v>1820</v>
      </c>
      <c r="G75" s="29">
        <v>2.2400000000000002</v>
      </c>
      <c r="H75" s="29">
        <f t="shared" si="1"/>
        <v>3.1850000000000001</v>
      </c>
    </row>
    <row r="76" spans="1:8" ht="11.25" customHeight="1" x14ac:dyDescent="0.15">
      <c r="A76" s="26">
        <v>41843</v>
      </c>
      <c r="B76" s="27">
        <v>900</v>
      </c>
      <c r="C76" s="28">
        <v>2845</v>
      </c>
      <c r="D76" s="27">
        <v>900</v>
      </c>
      <c r="E76" s="27">
        <v>310</v>
      </c>
      <c r="F76" s="28">
        <v>590</v>
      </c>
      <c r="G76" s="29">
        <v>2.15</v>
      </c>
      <c r="H76" s="29">
        <f t="shared" si="1"/>
        <v>3.161111111111111</v>
      </c>
    </row>
    <row r="77" spans="1:8" ht="11.5" customHeight="1" x14ac:dyDescent="0.15">
      <c r="A77" s="26">
        <v>41871</v>
      </c>
      <c r="B77" s="27">
        <v>900</v>
      </c>
      <c r="C77" s="28">
        <v>2305</v>
      </c>
      <c r="D77" s="27">
        <v>900</v>
      </c>
      <c r="E77" s="27">
        <v>45</v>
      </c>
      <c r="F77" s="28">
        <v>855</v>
      </c>
      <c r="G77" s="29">
        <v>1.75</v>
      </c>
      <c r="H77" s="29">
        <f t="shared" si="1"/>
        <v>2.5611111111111109</v>
      </c>
    </row>
    <row r="78" spans="1:8" ht="11.25" customHeight="1" x14ac:dyDescent="0.15">
      <c r="A78" s="26">
        <v>41892</v>
      </c>
      <c r="B78" s="27">
        <v>1000</v>
      </c>
      <c r="C78" s="28">
        <v>2645</v>
      </c>
      <c r="D78" s="27">
        <v>945</v>
      </c>
      <c r="E78" s="27">
        <v>20</v>
      </c>
      <c r="F78" s="28">
        <v>925</v>
      </c>
      <c r="G78" s="29">
        <v>1.91</v>
      </c>
      <c r="H78" s="29">
        <f t="shared" si="1"/>
        <v>2.645</v>
      </c>
    </row>
    <row r="79" spans="1:8" ht="11.5" customHeight="1" x14ac:dyDescent="0.15">
      <c r="A79" s="26">
        <v>41934</v>
      </c>
      <c r="B79" s="27">
        <v>1000</v>
      </c>
      <c r="C79" s="28">
        <v>3085</v>
      </c>
      <c r="D79" s="27">
        <f>+B79</f>
        <v>1000</v>
      </c>
      <c r="E79" s="27">
        <v>0</v>
      </c>
      <c r="F79" s="28">
        <f>+D79-E79</f>
        <v>1000</v>
      </c>
      <c r="G79" s="29">
        <v>1.78</v>
      </c>
      <c r="H79" s="29">
        <f t="shared" si="1"/>
        <v>3.085</v>
      </c>
    </row>
    <row r="80" spans="1:8" ht="11.5" customHeight="1" x14ac:dyDescent="0.15">
      <c r="A80" s="26">
        <v>41969</v>
      </c>
      <c r="B80" s="27">
        <v>2000</v>
      </c>
      <c r="C80" s="28">
        <v>4135</v>
      </c>
      <c r="D80" s="27">
        <v>2000</v>
      </c>
      <c r="E80" s="27">
        <v>365</v>
      </c>
      <c r="F80" s="28">
        <v>1635</v>
      </c>
      <c r="G80" s="29">
        <v>1.8</v>
      </c>
      <c r="H80" s="29">
        <f t="shared" si="1"/>
        <v>2.0674999999999999</v>
      </c>
    </row>
    <row r="81" spans="1:8" ht="11.5" customHeight="1" x14ac:dyDescent="0.15">
      <c r="A81" s="26">
        <v>41983</v>
      </c>
      <c r="B81" s="27">
        <v>1105</v>
      </c>
      <c r="C81" s="28">
        <v>3085</v>
      </c>
      <c r="D81" s="27">
        <v>1105</v>
      </c>
      <c r="E81" s="27">
        <v>110</v>
      </c>
      <c r="F81" s="28">
        <v>995</v>
      </c>
      <c r="G81" s="29">
        <v>1.79</v>
      </c>
      <c r="H81" s="29">
        <f t="shared" si="1"/>
        <v>2.7918552036199094</v>
      </c>
    </row>
    <row r="82" spans="1:8" ht="11.5" customHeight="1" x14ac:dyDescent="0.15">
      <c r="A82" s="26">
        <v>42319</v>
      </c>
      <c r="B82" s="27">
        <v>20500</v>
      </c>
      <c r="C82" s="28">
        <v>33675</v>
      </c>
      <c r="D82" s="27">
        <v>20500</v>
      </c>
      <c r="E82" s="27">
        <v>2358</v>
      </c>
      <c r="F82" s="28">
        <v>18142</v>
      </c>
      <c r="G82" s="29">
        <v>1.97</v>
      </c>
      <c r="H82" s="29">
        <f t="shared" si="1"/>
        <v>1.6426829268292682</v>
      </c>
    </row>
    <row r="83" spans="1:8" ht="11.5" customHeight="1" x14ac:dyDescent="0.15">
      <c r="A83" s="26">
        <v>42690</v>
      </c>
      <c r="B83" s="27">
        <v>18900</v>
      </c>
      <c r="C83" s="28">
        <v>32760</v>
      </c>
      <c r="D83" s="27">
        <v>18900</v>
      </c>
      <c r="E83" s="27">
        <v>1250</v>
      </c>
      <c r="F83" s="28">
        <v>17650</v>
      </c>
      <c r="G83" s="29">
        <v>1.94</v>
      </c>
      <c r="H83" s="29">
        <f t="shared" si="1"/>
        <v>1.7333333333333334</v>
      </c>
    </row>
    <row r="84" spans="1:8" ht="11.5" customHeight="1" x14ac:dyDescent="0.15">
      <c r="A84" s="26">
        <v>43026</v>
      </c>
      <c r="B84" s="27">
        <v>25000</v>
      </c>
      <c r="C84" s="28">
        <v>35850</v>
      </c>
      <c r="D84" s="27">
        <v>24550</v>
      </c>
      <c r="E84" s="27">
        <v>4060</v>
      </c>
      <c r="F84" s="28">
        <v>20490</v>
      </c>
      <c r="G84" s="29">
        <v>2.52</v>
      </c>
      <c r="H84" s="29">
        <f t="shared" si="1"/>
        <v>1.4339999999999999</v>
      </c>
    </row>
    <row r="85" spans="1:8" ht="11.5" customHeight="1" x14ac:dyDescent="0.15">
      <c r="A85" s="26">
        <v>43236</v>
      </c>
      <c r="B85" s="27">
        <v>4500</v>
      </c>
      <c r="C85" s="23">
        <v>6620</v>
      </c>
      <c r="D85" s="28">
        <v>3680</v>
      </c>
      <c r="E85" s="28">
        <v>800</v>
      </c>
      <c r="F85" s="28">
        <v>2880</v>
      </c>
      <c r="G85" s="29">
        <v>2.35</v>
      </c>
      <c r="H85" s="29">
        <f t="shared" si="1"/>
        <v>1.471111111111111</v>
      </c>
    </row>
    <row r="86" spans="1:8" ht="11.5" customHeight="1" x14ac:dyDescent="0.15">
      <c r="A86" s="26">
        <v>43313</v>
      </c>
      <c r="B86" s="27">
        <v>3400</v>
      </c>
      <c r="C86" s="23">
        <v>8370</v>
      </c>
      <c r="D86" s="28">
        <v>3400</v>
      </c>
      <c r="E86" s="28">
        <v>360</v>
      </c>
      <c r="F86" s="28">
        <v>3040</v>
      </c>
      <c r="G86" s="29">
        <v>2.29</v>
      </c>
      <c r="H86" s="29">
        <f t="shared" si="1"/>
        <v>2.4617647058823531</v>
      </c>
    </row>
    <row r="87" spans="1:8" ht="11.5" customHeight="1" x14ac:dyDescent="0.15">
      <c r="A87" s="26">
        <v>43376</v>
      </c>
      <c r="B87" s="27">
        <v>4220</v>
      </c>
      <c r="C87" s="23">
        <v>5740</v>
      </c>
      <c r="D87" s="28">
        <v>3990</v>
      </c>
      <c r="E87" s="28">
        <v>200</v>
      </c>
      <c r="F87" s="28">
        <v>3790</v>
      </c>
      <c r="G87" s="29">
        <v>2.16</v>
      </c>
      <c r="H87" s="29">
        <f t="shared" si="1"/>
        <v>1.3601895734597156</v>
      </c>
    </row>
    <row r="88" spans="1:8" ht="11.5" customHeight="1" x14ac:dyDescent="0.15">
      <c r="A88" s="26">
        <v>43489</v>
      </c>
      <c r="B88" s="27">
        <v>6900</v>
      </c>
      <c r="C88" s="23">
        <v>13800</v>
      </c>
      <c r="D88" s="28">
        <v>6300</v>
      </c>
      <c r="E88" s="28">
        <v>1380</v>
      </c>
      <c r="F88" s="28">
        <v>4920</v>
      </c>
      <c r="G88" s="29">
        <v>2.04</v>
      </c>
      <c r="H88" s="29">
        <f t="shared" si="1"/>
        <v>2</v>
      </c>
    </row>
    <row r="89" spans="1:8" ht="11.5" customHeight="1" x14ac:dyDescent="0.15">
      <c r="A89" s="26">
        <v>43544</v>
      </c>
      <c r="B89" s="27">
        <v>6800</v>
      </c>
      <c r="C89" s="23">
        <v>18830</v>
      </c>
      <c r="D89" s="28">
        <v>6580</v>
      </c>
      <c r="E89" s="28">
        <v>840</v>
      </c>
      <c r="F89" s="28">
        <v>5740</v>
      </c>
      <c r="G89" s="29">
        <v>1.8</v>
      </c>
      <c r="H89" s="29">
        <f t="shared" ref="H89:H96" si="2">C89/B89</f>
        <v>2.7691176470588235</v>
      </c>
    </row>
    <row r="90" spans="1:8" ht="11.5" customHeight="1" x14ac:dyDescent="0.15">
      <c r="A90" s="26">
        <v>43698</v>
      </c>
      <c r="B90" s="27">
        <v>6970</v>
      </c>
      <c r="C90" s="23">
        <v>10370</v>
      </c>
      <c r="D90" s="28">
        <v>6960</v>
      </c>
      <c r="E90" s="28">
        <v>600</v>
      </c>
      <c r="F90" s="28">
        <v>6360</v>
      </c>
      <c r="G90" s="29">
        <v>0.4</v>
      </c>
      <c r="H90" s="29">
        <f t="shared" si="2"/>
        <v>1.4878048780487805</v>
      </c>
    </row>
    <row r="91" spans="1:8" ht="11.5" customHeight="1" x14ac:dyDescent="0.15">
      <c r="A91" s="26">
        <v>43754</v>
      </c>
      <c r="B91" s="27">
        <v>8280</v>
      </c>
      <c r="C91" s="23">
        <v>13160</v>
      </c>
      <c r="D91" s="28">
        <v>8280</v>
      </c>
      <c r="E91" s="28">
        <v>3050</v>
      </c>
      <c r="F91" s="28">
        <v>5230</v>
      </c>
      <c r="G91" s="29">
        <v>0.56000000000000005</v>
      </c>
      <c r="H91" s="29">
        <f t="shared" si="2"/>
        <v>1.5893719806763285</v>
      </c>
    </row>
    <row r="92" spans="1:8" ht="11.5" customHeight="1" x14ac:dyDescent="0.15">
      <c r="A92" s="26">
        <v>44670</v>
      </c>
      <c r="B92" s="27">
        <v>5000</v>
      </c>
      <c r="C92" s="23">
        <v>9320</v>
      </c>
      <c r="D92" s="28">
        <v>5000</v>
      </c>
      <c r="E92" s="28">
        <v>150</v>
      </c>
      <c r="F92" s="28">
        <v>4850</v>
      </c>
      <c r="G92" s="29">
        <v>2.2999999999999998</v>
      </c>
      <c r="H92" s="29">
        <f t="shared" si="2"/>
        <v>1.8640000000000001</v>
      </c>
    </row>
    <row r="93" spans="1:8" ht="11.5" customHeight="1" x14ac:dyDescent="0.15">
      <c r="A93" s="26">
        <v>44678</v>
      </c>
      <c r="B93" s="27">
        <v>5000</v>
      </c>
      <c r="C93" s="23">
        <v>11690</v>
      </c>
      <c r="D93" s="28">
        <v>5000</v>
      </c>
      <c r="E93" s="28">
        <v>300</v>
      </c>
      <c r="F93" s="28">
        <v>4700</v>
      </c>
      <c r="G93" s="29">
        <v>2.2999999999999998</v>
      </c>
      <c r="H93" s="29">
        <f t="shared" si="2"/>
        <v>2.3380000000000001</v>
      </c>
    </row>
    <row r="94" spans="1:8" ht="11.5" customHeight="1" x14ac:dyDescent="0.15">
      <c r="A94" s="26">
        <v>44727</v>
      </c>
      <c r="B94" s="27">
        <v>5200</v>
      </c>
      <c r="C94" s="23">
        <v>11590</v>
      </c>
      <c r="D94" s="28">
        <v>5200</v>
      </c>
      <c r="E94" s="28">
        <v>0</v>
      </c>
      <c r="F94" s="28">
        <v>5200</v>
      </c>
      <c r="G94" s="29">
        <v>2.35</v>
      </c>
      <c r="H94" s="29">
        <f t="shared" si="2"/>
        <v>2.2288461538461539</v>
      </c>
    </row>
    <row r="95" spans="1:8" ht="11.5" customHeight="1" x14ac:dyDescent="0.15">
      <c r="A95" s="26">
        <v>44783</v>
      </c>
      <c r="B95" s="27">
        <v>3000</v>
      </c>
      <c r="C95" s="23">
        <v>8120</v>
      </c>
      <c r="D95" s="28">
        <v>3000</v>
      </c>
      <c r="E95" s="28">
        <v>260</v>
      </c>
      <c r="F95" s="28">
        <v>2740</v>
      </c>
      <c r="G95" s="29">
        <v>2.0699999999999998</v>
      </c>
      <c r="H95" s="29">
        <f t="shared" si="2"/>
        <v>2.7066666666666666</v>
      </c>
    </row>
    <row r="96" spans="1:8" ht="11.5" customHeight="1" x14ac:dyDescent="0.15">
      <c r="A96" s="26">
        <v>44797</v>
      </c>
      <c r="B96" s="27">
        <v>2070</v>
      </c>
      <c r="C96" s="23">
        <v>5680</v>
      </c>
      <c r="D96" s="28">
        <v>2070</v>
      </c>
      <c r="E96" s="28">
        <v>0</v>
      </c>
      <c r="F96" s="28">
        <v>2070</v>
      </c>
      <c r="G96" s="29">
        <v>2.2999999999999998</v>
      </c>
      <c r="H96" s="29">
        <f t="shared" si="2"/>
        <v>2.743961352657005</v>
      </c>
    </row>
  </sheetData>
  <mergeCells count="9">
    <mergeCell ref="A5:A7"/>
    <mergeCell ref="B5:B7"/>
    <mergeCell ref="C5:C7"/>
    <mergeCell ref="D5:F5"/>
    <mergeCell ref="H5:H7"/>
    <mergeCell ref="G5:G7"/>
    <mergeCell ref="E6:E7"/>
    <mergeCell ref="F6:F7"/>
    <mergeCell ref="D6:D7"/>
  </mergeCells>
  <phoneticPr fontId="1" type="noConversion"/>
  <pageMargins left="0.75" right="0.75" top="1" bottom="1" header="0" footer="0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BTU_30_AÑOS</vt:lpstr>
      <vt:lpstr>BTU_30_AÑOS!Área_de_impresión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BCCH</dc:creator>
  <cp:lastModifiedBy>Joaquín Guajardo</cp:lastModifiedBy>
  <cp:lastPrinted>2007-06-20T14:45:35Z</cp:lastPrinted>
  <dcterms:created xsi:type="dcterms:W3CDTF">2006-11-15T16:38:13Z</dcterms:created>
  <dcterms:modified xsi:type="dcterms:W3CDTF">2022-08-26T15:27:02Z</dcterms:modified>
</cp:coreProperties>
</file>