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 yWindow="330" windowWidth="18855" windowHeight="9465"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Value'!$B$15:$J$43</definedName>
    <definedName name="_xlnm.Print_Area" localSheetId="2">Return!$A$1:$J$31</definedName>
    <definedName name="_xlnm.Print_Area" localSheetId="6">'Risk Portfolio'!$A$1:$E$19</definedName>
  </definedNames>
  <calcPr calcId="145621"/>
</workbook>
</file>

<file path=xl/calcChain.xml><?xml version="1.0" encoding="utf-8"?>
<calcChain xmlns="http://schemas.openxmlformats.org/spreadsheetml/2006/main">
  <c r="C84" i="11" l="1"/>
</calcChain>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<sst xmlns="http://schemas.openxmlformats.org/spreadsheetml/2006/main" count="168" uniqueCount="106">
  <si>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</si>
  <si>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</si>
  <si>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</si>
  <si>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</si>
  <si>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</si>
  <si>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</si>
  <si>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</si>
  <si>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</si>
  <si>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</si>
  <si>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</si>
  <si>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</si>
  <si>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</si>
  <si>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</si>
  <si>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</si>
  <si>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</si>
  <si>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</si>
  <si>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</si>
  <si>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</si>
  <si>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</si>
  <si>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</si>
  <si>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</si>
  <si>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</si>
  <si>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</si>
  <si>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</si>
  <si>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</si>
  <si>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</si>
  <si>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</si>
  <si>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</si>
  <si>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</si>
  <si>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</si>
  <si>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</si>
  <si>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</si>
  <si>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</si>
  <si>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</si>
  <si>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</si>
  <si>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</si>
  <si>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</si>
  <si>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</si>
  <si>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</si>
  <si>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</si>
  <si>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</si>
  <si>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</si>
  <si>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</si>
  <si>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</si>
  <si>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</si>
  <si>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</si>
  <si>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</si>
  <si>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</si>
  <si>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</si>
  <si>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</si>
  <si>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</si>
  <si>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</si>
  <si>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</si>
  <si>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</si>
  <si>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</si>
  <si>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</si>
  <si>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</si>
  <si>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</si>
  <si>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</si>
  <si>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</si>
  <si>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</si>
  <si>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</si>
  <si>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</si>
  <si>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</si>
  <si>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</si>
  <si>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</si>
  <si>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</si>
  <si>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By Risk Exposure</t>
    </r>
    <r>
      <rPr>
        <b/>
        <vertAlign val="superscript"/>
        <sz val="11"/>
        <color theme="0"/>
        <rFont val="Calibri"/>
        <family val="2"/>
        <scheme val="minor"/>
      </rPr>
      <t>(1)</t>
    </r>
  </si>
  <si>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</si>
  <si>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</si>
  <si>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</si>
  <si>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</si>
  <si>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</si>
  <si>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</si>
  <si>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</si>
  <si>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</si>
  <si>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</si>
  <si>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</si>
  <si>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</si>
  <si>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</si>
  <si>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</si>
  <si>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</si>
  <si>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</si>
  <si>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</si>
  <si>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</si>
  <si>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</si>
  <si>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</si>
  <si>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</si>
  <si>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</si>
  <si>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</si>
  <si>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</si>
  <si>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</si>
  <si>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Capital Gains (Losses)(2)</t>
  </si>
  <si>
    <t>Admin., Custody and Other Costs(3)</t>
  </si>
  <si>
    <t>January</t>
  </si>
  <si>
    <t>February</t>
  </si>
  <si>
    <t>Last 
3 Months</t>
  </si>
  <si>
    <t>YTD</t>
  </si>
  <si>
    <t>Last
12 months</t>
  </si>
  <si>
    <t>Last 3 years (annualized)</t>
  </si>
  <si>
    <r>
      <t xml:space="preserve">Since Inception </t>
    </r>
    <r>
      <rPr>
        <b/>
        <vertAlign val="superscript"/>
        <sz val="11"/>
        <color theme="0"/>
        <rFont val="Calibri"/>
        <family val="2"/>
        <scheme val="minor"/>
      </rPr>
      <t>(b)</t>
    </r>
  </si>
  <si>
    <t>(c) Return in CLP corresponds to the sum of the percentage change of the exchange rate CLP/USD and the return in USD.</t>
  </si>
  <si>
    <t>(b) It is calculated from March 31, 2007, when the performance of Central Bank of Chile started to be measured.</t>
  </si>
  <si>
    <t>Return in CLP(c)</t>
  </si>
  <si>
    <r>
      <t xml:space="preserve">2012 </t>
    </r>
    <r>
      <rPr>
        <b/>
        <vertAlign val="superscript"/>
        <sz val="12"/>
        <color theme="0"/>
        <rFont val="Calibri"/>
        <family val="2"/>
        <scheme val="minor"/>
      </rPr>
      <t>(1)</t>
    </r>
  </si>
  <si>
    <t>(2) Capital gains during this month include an accounting adjustment for -US$262,500.0 which will be reversed in March.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</si>
</sst>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b/>
      <sz val="8"/>
      <color indexed="81"/>
      <name val="Tahoma"/>
      <family val="2"/>
    </font>
    <font>
      <sz val="9"/>
      <color theme="1"/>
      <name val="Calibri"/>
      <family val="2"/>
      <scheme val="minor"/>
    </font>
    <font>
      <i/>
      <sz val="10"/>
      <color theme="1"/>
      <name val="Calibri"/>
      <family val="2"/>
      <scheme val="minor"/>
    </font>
    <font>
      <i/>
      <sz val="8"/>
      <color theme="1"/>
      <name val="Calibri"/>
      <family val="2"/>
      <scheme val="minor"/>
    </font>
    <font>
      <b/>
      <sz val="8"/>
      <color theme="1"/>
      <name val="Calibri"/>
      <family val="2"/>
      <scheme val="minor"/>
    </font>
    <font>
      <b/>
      <sz val="12"/>
      <color theme="0"/>
      <name val="Calibri"/>
      <family val="2"/>
      <scheme val="minor"/>
    </font>
    <font>
      <b/>
      <vertAlign val="superscript"/>
      <sz val="12"/>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0" fontId="12" fillId="0" borderId="0"/>
  </cellStyleXfs>
  <cellXfs count="138">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8" fillId="2" borderId="0" xfId="0" applyNumberFormat="1" applyFont="1" applyFill="1" applyBorder="1" applyAlignment="1">
      <alignment vertical="top" wrapText="1"/>
    </xf>
    <xf numFmtId="167" fontId="0" fillId="2" borderId="1" xfId="2" applyNumberFormat="1" applyFont="1" applyFill="1" applyBorder="1"/>
    <xf numFmtId="0" fontId="8" fillId="2" borderId="0" xfId="0" applyFont="1" applyFill="1" applyBorder="1"/>
    <xf numFmtId="49" fontId="13" fillId="2" borderId="0" xfId="0" applyNumberFormat="1" applyFont="1" applyFill="1" applyBorder="1" applyAlignment="1">
      <alignment horizontal="left" vertical="top"/>
    </xf>
    <xf numFmtId="167" fontId="8" fillId="2" borderId="0" xfId="2" applyNumberFormat="1" applyFont="1" applyFill="1" applyBorder="1"/>
    <xf numFmtId="0" fontId="13" fillId="2" borderId="0" xfId="0" applyFont="1" applyFill="1" applyBorder="1"/>
    <xf numFmtId="4" fontId="21" fillId="2" borderId="0" xfId="0" applyNumberFormat="1" applyFont="1" applyFill="1" applyBorder="1" applyAlignment="1">
      <alignment horizontal="right" indent="2"/>
    </xf>
    <xf numFmtId="0" fontId="13" fillId="2" borderId="0" xfId="0" applyFont="1" applyFill="1" applyAlignment="1"/>
    <xf numFmtId="0" fontId="2" fillId="3" borderId="0" xfId="0" applyFont="1" applyFill="1" applyBorder="1" applyAlignment="1">
      <alignment vertical="center" wrapText="1"/>
    </xf>
    <xf numFmtId="0" fontId="13" fillId="2" borderId="0" xfId="0" applyFont="1" applyFill="1" applyAlignment="1">
      <alignment vertical="center" wrapText="1"/>
    </xf>
    <xf numFmtId="167" fontId="0" fillId="2" borderId="0" xfId="2" applyNumberFormat="1" applyFont="1" applyFill="1" applyAlignment="1">
      <alignment vertical="center"/>
    </xf>
    <xf numFmtId="167" fontId="13" fillId="2" borderId="0" xfId="2" applyNumberFormat="1" applyFont="1" applyFill="1" applyBorder="1"/>
    <xf numFmtId="167" fontId="0" fillId="2" borderId="0" xfId="2" applyNumberFormat="1" applyFont="1" applyFill="1"/>
    <xf numFmtId="167" fontId="1" fillId="2" borderId="0" xfId="2" applyNumberFormat="1" applyFont="1" applyFill="1" applyBorder="1"/>
    <xf numFmtId="0" fontId="2" fillId="4" borderId="0" xfId="0" applyFont="1" applyFill="1" applyAlignment="1">
      <alignment wrapText="1"/>
    </xf>
    <xf numFmtId="0" fontId="4" fillId="4" borderId="2" xfId="0" applyFont="1" applyFill="1" applyBorder="1"/>
    <xf numFmtId="0" fontId="13" fillId="2" borderId="0" xfId="0" applyFont="1" applyFill="1" applyAlignment="1">
      <alignment horizontal="lef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3"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0" fontId="3" fillId="2" borderId="1" xfId="2" applyNumberFormat="1" applyFont="1" applyFill="1" applyBorder="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3" fillId="2" borderId="0" xfId="2" applyNumberFormat="1" applyFont="1" applyFill="1" applyAlignment="1">
      <alignment horizontal="center" vertical="center"/>
    </xf>
    <xf numFmtId="167" fontId="1" fillId="2" borderId="0" xfId="2" applyNumberFormat="1" applyFont="1" applyFill="1" applyAlignment="1">
      <alignment horizontal="center" vertic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4" fontId="11" fillId="2" borderId="3" xfId="0" applyNumberFormat="1" applyFont="1" applyFill="1" applyBorder="1" applyAlignment="1">
      <alignment horizontal="right" indent="1"/>
    </xf>
    <xf numFmtId="2" fontId="0" fillId="2" borderId="0" xfId="0" applyNumberFormat="1" applyFill="1"/>
    <xf numFmtId="2" fontId="3" fillId="2" borderId="3" xfId="2" applyNumberFormat="1" applyFont="1" applyFill="1" applyBorder="1"/>
    <xf numFmtId="0" fontId="22" fillId="4" borderId="2" xfId="0" applyFont="1" applyFill="1" applyBorder="1" applyAlignment="1">
      <alignment horizontal="center"/>
    </xf>
    <xf numFmtId="0" fontId="13" fillId="2" borderId="0" xfId="0" applyFont="1" applyFill="1" applyBorder="1" applyAlignment="1">
      <alignment horizontal="left" vertical="top" wrapText="1"/>
    </xf>
    <xf numFmtId="0" fontId="22" fillId="2" borderId="0" xfId="0" applyFont="1" applyFill="1" applyBorder="1" applyAlignment="1">
      <alignment horizontal="center"/>
    </xf>
    <xf numFmtId="0" fontId="22" fillId="2" borderId="0" xfId="0" applyFont="1" applyFill="1" applyBorder="1" applyAlignment="1"/>
    <xf numFmtId="0" fontId="22" fillId="2" borderId="0" xfId="0" applyFont="1" applyFill="1" applyBorder="1" applyAlignment="1">
      <alignment vertical="center"/>
    </xf>
    <xf numFmtId="0" fontId="22" fillId="2" borderId="0" xfId="0" applyFont="1" applyFill="1" applyBorder="1" applyAlignment="1">
      <alignment horizontal="center" vertical="center"/>
    </xf>
    <xf numFmtId="4" fontId="11" fillId="2" borderId="0" xfId="0" applyNumberFormat="1" applyFont="1" applyFill="1" applyBorder="1" applyAlignment="1">
      <alignment horizontal="right" indent="2"/>
    </xf>
    <xf numFmtId="4" fontId="0" fillId="2" borderId="0" xfId="0" applyNumberFormat="1" applyFill="1" applyBorder="1"/>
    <xf numFmtId="2" fontId="7" fillId="0" borderId="8" xfId="0" applyNumberFormat="1" applyFont="1" applyBorder="1"/>
    <xf numFmtId="14" fontId="7" fillId="0" borderId="9" xfId="0" applyNumberFormat="1" applyFont="1" applyBorder="1"/>
    <xf numFmtId="0" fontId="22" fillId="4" borderId="0" xfId="0" applyFont="1" applyFill="1" applyBorder="1" applyAlignment="1">
      <alignment horizontal="center"/>
    </xf>
    <xf numFmtId="0" fontId="0" fillId="2" borderId="0" xfId="0" applyFill="1" applyAlignment="1"/>
    <xf numFmtId="0" fontId="13" fillId="2" borderId="0" xfId="0" applyNumberFormat="1" applyFont="1" applyFill="1" applyAlignment="1">
      <alignment vertical="center" wrapText="1"/>
    </xf>
    <xf numFmtId="0" fontId="22" fillId="4" borderId="0" xfId="0" applyFont="1" applyFill="1" applyBorder="1" applyAlignment="1">
      <alignment horizontal="center" vertical="center"/>
    </xf>
    <xf numFmtId="0" fontId="22" fillId="4" borderId="2" xfId="0" applyFont="1" applyFill="1" applyBorder="1" applyAlignment="1">
      <alignment horizontal="center" vertical="center"/>
    </xf>
    <xf numFmtId="0" fontId="13" fillId="2" borderId="0" xfId="0" applyFont="1" applyFill="1" applyBorder="1" applyAlignment="1">
      <alignment horizontal="left" vertical="top" wrapText="1"/>
    </xf>
    <xf numFmtId="0" fontId="22" fillId="4" borderId="0" xfId="0" applyFont="1" applyFill="1" applyAlignment="1">
      <alignment horizontal="center"/>
    </xf>
    <xf numFmtId="0" fontId="22" fillId="4" borderId="0" xfId="0" applyFont="1" applyFill="1" applyAlignment="1">
      <alignment horizontal="center" vertical="center"/>
    </xf>
    <xf numFmtId="49" fontId="22" fillId="2" borderId="0" xfId="0" applyNumberFormat="1" applyFont="1" applyFill="1" applyBorder="1" applyAlignment="1">
      <alignment horizontal="center"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22" fillId="4" borderId="0" xfId="0" applyNumberFormat="1" applyFont="1" applyFill="1" applyBorder="1" applyAlignment="1">
      <alignment horizontal="center" vertical="center" wrapText="1"/>
    </xf>
    <xf numFmtId="49" fontId="22" fillId="4" borderId="2" xfId="0" applyNumberFormat="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19"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cellXfs>
  <cellStyles count="9">
    <cellStyle name="Comma 2" xfId="3"/>
    <cellStyle name="Comma 2 2" xfId="6"/>
    <cellStyle name="Millares" xfId="1" builtinId="3"/>
    <cellStyle name="Millares 2" xfId="7"/>
    <cellStyle name="Millares 3" xfId="5"/>
    <cellStyle name="Normal" xfId="0" builtinId="0"/>
    <cellStyle name="Normal 2" xfId="8"/>
    <cellStyle name="Percent 2" xfId="4"/>
    <cellStyle name="Porcentaje" xfId="2" builtinId="5"/>
  </cellStyles>
  <dxfs count="1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232304</xdr:colOff>
      <xdr:row>54</xdr:row>
      <xdr:rowOff>145520</xdr:rowOff>
    </xdr:from>
    <xdr:to>
      <xdr:col>9</xdr:col>
      <xdr:colOff>13229</xdr:colOff>
      <xdr:row>73</xdr:row>
      <xdr:rowOff>155046</xdr:rowOff>
    </xdr:to>
    <xdr:pic>
      <xdr:nvPicPr>
        <xdr:cNvPr id="8" name="7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76158" y="10517187"/>
          <a:ext cx="6818842" cy="35284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2701396</xdr:colOff>
      <xdr:row>35</xdr:row>
      <xdr:rowOff>145521</xdr:rowOff>
    </xdr:from>
    <xdr:to>
      <xdr:col>9</xdr:col>
      <xdr:colOff>635001</xdr:colOff>
      <xdr:row>54</xdr:row>
      <xdr:rowOff>7937</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68688" y="6998229"/>
          <a:ext cx="7948084" cy="338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X76"/>
  <sheetViews>
    <sheetView tabSelected="1" topLeftCell="B1" zoomScale="72" zoomScaleNormal="72" workbookViewId="0">
      <selection activeCell="B14" sqref="B14"/>
    </sheetView>
  </sheetViews>
  <sheetFormatPr baseColWidth="10" defaultColWidth="0" defaultRowHeight="15" zeroHeight="1" x14ac:dyDescent="0.25"/>
  <cols>
    <col min="1" max="1" width="11.42578125" style="1" customWidth="1"/>
    <col min="2" max="2" width="44.5703125" style="1" customWidth="1"/>
    <col min="3" max="12" width="15" style="1" customWidth="1"/>
    <col min="13" max="16" width="15" style="2" customWidth="1"/>
    <col min="17" max="16384" width="20.42578125" style="1" hidden="1"/>
  </cols>
  <sheetData>
    <row r="1" spans="2:22" ht="21" x14ac:dyDescent="0.35">
      <c r="B1" s="28" t="s">
        <v>68</v>
      </c>
      <c r="Q1" s="7"/>
      <c r="R1" s="7"/>
      <c r="S1" s="7"/>
      <c r="T1" s="7"/>
      <c r="U1" s="7"/>
      <c r="V1" s="7"/>
    </row>
    <row r="2" spans="2:22" x14ac:dyDescent="0.25">
      <c r="Q2" s="7"/>
      <c r="R2" s="7"/>
      <c r="S2" s="7"/>
      <c r="T2" s="7"/>
      <c r="U2" s="7"/>
      <c r="V2" s="7"/>
    </row>
    <row r="3" spans="2:22" ht="15" customHeight="1" x14ac:dyDescent="0.25">
      <c r="B3" s="58" t="s">
        <v>39</v>
      </c>
      <c r="C3" s="113">
        <v>2007</v>
      </c>
      <c r="D3" s="113">
        <v>2008</v>
      </c>
      <c r="E3" s="113">
        <v>2009</v>
      </c>
      <c r="F3" s="113">
        <v>2010</v>
      </c>
      <c r="G3" s="113">
        <v>2011</v>
      </c>
      <c r="H3" s="113">
        <v>2012</v>
      </c>
      <c r="I3" s="109">
        <v>2013</v>
      </c>
      <c r="J3" s="112">
        <v>2014</v>
      </c>
      <c r="K3" s="112"/>
      <c r="L3" s="117" t="s">
        <v>84</v>
      </c>
      <c r="M3" s="99"/>
      <c r="N3" s="99"/>
      <c r="O3" s="98"/>
      <c r="P3" s="114"/>
      <c r="Q3" s="115" t="s">
        <v>84</v>
      </c>
      <c r="R3" s="7"/>
      <c r="S3" s="7"/>
      <c r="T3" s="7"/>
      <c r="U3" s="7"/>
      <c r="V3" s="7"/>
    </row>
    <row r="4" spans="2:22" ht="15" customHeight="1" x14ac:dyDescent="0.25">
      <c r="B4" s="59" t="s">
        <v>30</v>
      </c>
      <c r="C4" s="110"/>
      <c r="D4" s="110"/>
      <c r="E4" s="110"/>
      <c r="F4" s="110"/>
      <c r="G4" s="110"/>
      <c r="H4" s="110"/>
      <c r="I4" s="110"/>
      <c r="J4" s="96" t="s">
        <v>94</v>
      </c>
      <c r="K4" s="96" t="s">
        <v>95</v>
      </c>
      <c r="L4" s="118"/>
      <c r="M4" s="98"/>
      <c r="N4" s="98"/>
      <c r="O4" s="98"/>
      <c r="P4" s="114"/>
      <c r="Q4" s="116"/>
      <c r="R4" s="61" t="s">
        <v>84</v>
      </c>
      <c r="S4" s="7"/>
      <c r="T4" s="7"/>
      <c r="U4" s="7"/>
      <c r="V4" s="7"/>
    </row>
    <row r="5" spans="2:22" ht="17.25" customHeight="1" x14ac:dyDescent="0.25">
      <c r="B5" s="1" t="s">
        <v>86</v>
      </c>
      <c r="C5" s="18">
        <v>604.62829709000005</v>
      </c>
      <c r="D5" s="18">
        <v>1466.3539764299999</v>
      </c>
      <c r="E5" s="18">
        <v>2506.7600407800001</v>
      </c>
      <c r="F5" s="18">
        <v>3420.8330264399997</v>
      </c>
      <c r="G5" s="18">
        <v>3836.6990915799997</v>
      </c>
      <c r="H5" s="18">
        <v>4405.5954183100002</v>
      </c>
      <c r="I5" s="18">
        <v>5883.2542653299997</v>
      </c>
      <c r="J5" s="18">
        <v>7335.11450547</v>
      </c>
      <c r="K5" s="18">
        <v>7352.8471492299996</v>
      </c>
      <c r="L5" s="18">
        <v>0</v>
      </c>
      <c r="M5" s="18"/>
      <c r="N5" s="18"/>
      <c r="O5" s="18"/>
      <c r="P5" s="18"/>
      <c r="Q5" s="18">
        <v>0</v>
      </c>
      <c r="R5" s="62"/>
      <c r="S5" s="7"/>
      <c r="T5" s="7"/>
      <c r="U5" s="7"/>
      <c r="V5" s="7"/>
    </row>
    <row r="6" spans="2:22" x14ac:dyDescent="0.25">
      <c r="B6" s="1" t="s">
        <v>40</v>
      </c>
      <c r="C6" s="18">
        <v>736.35317249000002</v>
      </c>
      <c r="D6" s="18">
        <v>909.06977262999999</v>
      </c>
      <c r="E6" s="18">
        <v>836.70579507000002</v>
      </c>
      <c r="F6" s="18">
        <v>337.29677216999994</v>
      </c>
      <c r="G6" s="18">
        <v>443.32335418999998</v>
      </c>
      <c r="H6" s="18">
        <v>1197.3689266400002</v>
      </c>
      <c r="I6" s="18">
        <v>1376.7497866199999</v>
      </c>
      <c r="J6" s="18">
        <v>0</v>
      </c>
      <c r="K6" s="18">
        <v>0</v>
      </c>
      <c r="L6" s="18">
        <v>6441.4074209700002</v>
      </c>
      <c r="M6" s="18"/>
      <c r="N6" s="18"/>
      <c r="O6" s="18"/>
      <c r="P6" s="18"/>
      <c r="Q6" s="18">
        <v>6441.4074209700002</v>
      </c>
      <c r="R6" s="18">
        <v>0</v>
      </c>
      <c r="S6" s="7"/>
      <c r="T6" s="7"/>
      <c r="U6" s="7"/>
      <c r="V6" s="7"/>
    </row>
    <row r="7" spans="2:22" ht="15" customHeight="1" x14ac:dyDescent="0.25">
      <c r="B7" s="2" t="s">
        <v>41</v>
      </c>
      <c r="C7" s="18">
        <v>0</v>
      </c>
      <c r="D7" s="18">
        <v>0</v>
      </c>
      <c r="E7" s="18">
        <v>0</v>
      </c>
      <c r="F7" s="18">
        <v>0</v>
      </c>
      <c r="G7" s="18">
        <v>0</v>
      </c>
      <c r="H7" s="18">
        <v>0</v>
      </c>
      <c r="I7" s="18">
        <v>0</v>
      </c>
      <c r="J7" s="18">
        <v>0</v>
      </c>
      <c r="K7" s="18">
        <v>0</v>
      </c>
      <c r="L7" s="18">
        <v>0</v>
      </c>
      <c r="M7" s="18"/>
      <c r="N7" s="18"/>
      <c r="O7" s="18"/>
      <c r="P7" s="18"/>
      <c r="Q7" s="18">
        <v>0</v>
      </c>
      <c r="R7" s="18">
        <v>5064.6576343500001</v>
      </c>
      <c r="S7" s="7"/>
      <c r="T7" s="7"/>
      <c r="U7" s="7"/>
      <c r="V7" s="7"/>
    </row>
    <row r="8" spans="2:22" x14ac:dyDescent="0.25">
      <c r="B8" s="2" t="s">
        <v>42</v>
      </c>
      <c r="C8" s="18">
        <v>45.618088610000001</v>
      </c>
      <c r="D8" s="18">
        <v>71.251068243999981</v>
      </c>
      <c r="E8" s="18">
        <v>71.864004809999997</v>
      </c>
      <c r="F8" s="18">
        <v>70.233726179999991</v>
      </c>
      <c r="G8" s="18">
        <v>75.197106570000017</v>
      </c>
      <c r="H8" s="18">
        <v>130.65089958000002</v>
      </c>
      <c r="I8" s="18">
        <v>174.06425852999999</v>
      </c>
      <c r="J8" s="18">
        <v>14.25098522</v>
      </c>
      <c r="K8" s="18">
        <v>15.38774203</v>
      </c>
      <c r="L8" s="18">
        <v>668.51787977399999</v>
      </c>
      <c r="M8" s="18"/>
      <c r="N8" s="18"/>
      <c r="O8" s="18"/>
      <c r="P8" s="18"/>
      <c r="Q8" s="18">
        <v>592.458238284</v>
      </c>
      <c r="R8" s="18">
        <v>0</v>
      </c>
      <c r="S8" s="7"/>
      <c r="T8" s="7"/>
      <c r="U8" s="7"/>
      <c r="V8" s="7"/>
    </row>
    <row r="9" spans="2:22" x14ac:dyDescent="0.25">
      <c r="B9" s="2" t="s">
        <v>92</v>
      </c>
      <c r="C9" s="18">
        <v>79.790718239999819</v>
      </c>
      <c r="D9" s="18">
        <v>60.418112656000289</v>
      </c>
      <c r="E9" s="18">
        <v>5.8514962699996431</v>
      </c>
      <c r="F9" s="18">
        <v>8.7419537800001308</v>
      </c>
      <c r="G9" s="18">
        <v>50.80840370000049</v>
      </c>
      <c r="H9" s="18">
        <v>150.87044336000048</v>
      </c>
      <c r="I9" s="18">
        <v>-94.602380550000873</v>
      </c>
      <c r="J9" s="18">
        <v>3.8400606699997297</v>
      </c>
      <c r="K9" s="18">
        <v>131.89816003000124</v>
      </c>
      <c r="L9" s="18">
        <v>397.70452492600089</v>
      </c>
      <c r="M9" s="18"/>
      <c r="N9" s="18"/>
      <c r="O9" s="18"/>
      <c r="P9" s="18"/>
      <c r="Q9" s="18">
        <v>245.82614198599913</v>
      </c>
      <c r="R9" s="18">
        <v>513.720140754</v>
      </c>
      <c r="S9" s="7"/>
      <c r="T9" s="7"/>
      <c r="U9" s="7"/>
      <c r="V9" s="7"/>
    </row>
    <row r="10" spans="2:22" x14ac:dyDescent="0.25">
      <c r="B10" s="17" t="s">
        <v>93</v>
      </c>
      <c r="C10" s="16">
        <v>-3.6299999999999999E-2</v>
      </c>
      <c r="D10" s="16">
        <v>-0.33288917999999995</v>
      </c>
      <c r="E10" s="16">
        <v>-0.34831048999999997</v>
      </c>
      <c r="F10" s="16">
        <v>-0.40638699</v>
      </c>
      <c r="G10" s="16">
        <v>-0.43253772999999995</v>
      </c>
      <c r="H10" s="16">
        <v>-1.2305233999999998</v>
      </c>
      <c r="I10" s="16">
        <v>-4.3514244600000005</v>
      </c>
      <c r="J10" s="16">
        <v>-0.35840212999999999</v>
      </c>
      <c r="K10" s="16">
        <v>-0.95010133000000008</v>
      </c>
      <c r="L10" s="16">
        <v>-8.4468757100000005</v>
      </c>
      <c r="M10" s="18"/>
      <c r="N10" s="18"/>
      <c r="O10" s="18"/>
      <c r="P10" s="18"/>
      <c r="Q10" s="16">
        <v>-6.5561919300000007</v>
      </c>
      <c r="R10" s="18">
        <v>383.96873038600006</v>
      </c>
      <c r="S10" s="7"/>
      <c r="T10" s="7"/>
      <c r="U10" s="7"/>
      <c r="V10" s="7"/>
    </row>
    <row r="11" spans="2:22" x14ac:dyDescent="0.25">
      <c r="B11" s="15" t="s">
        <v>36</v>
      </c>
      <c r="C11" s="14">
        <v>1466.3539764299999</v>
      </c>
      <c r="D11" s="14">
        <v>2506.7600407800001</v>
      </c>
      <c r="E11" s="14">
        <v>3420.8330264399997</v>
      </c>
      <c r="F11" s="14">
        <v>3836.6990915799997</v>
      </c>
      <c r="G11" s="14">
        <v>4405.5954183100002</v>
      </c>
      <c r="H11" s="14">
        <v>5883.2542653299997</v>
      </c>
      <c r="I11" s="14">
        <v>7335.11450547</v>
      </c>
      <c r="J11" s="14">
        <v>7352.8471492299996</v>
      </c>
      <c r="K11" s="14">
        <v>7499.1829499600008</v>
      </c>
      <c r="L11" s="14">
        <v>7499.1829499600008</v>
      </c>
      <c r="M11" s="14"/>
      <c r="N11" s="14"/>
      <c r="O11" s="14"/>
      <c r="P11" s="14"/>
      <c r="Q11" s="14">
        <v>7273.1356093099994</v>
      </c>
      <c r="R11" s="16">
        <v>-4.5258242699999993</v>
      </c>
      <c r="S11" s="7"/>
      <c r="T11" s="7"/>
      <c r="U11" s="7"/>
      <c r="V11" s="7"/>
    </row>
    <row r="12" spans="2:22" ht="18" customHeight="1" x14ac:dyDescent="0.25">
      <c r="B12" s="51" t="s">
        <v>43</v>
      </c>
      <c r="C12" s="53"/>
      <c r="D12" s="53"/>
      <c r="E12" s="53"/>
      <c r="F12" s="53"/>
      <c r="G12" s="53"/>
      <c r="H12" s="53"/>
      <c r="I12" s="60"/>
      <c r="J12" s="60"/>
      <c r="K12" s="60"/>
      <c r="L12" s="60"/>
      <c r="M12" s="63"/>
      <c r="N12" s="63"/>
      <c r="O12" s="63"/>
      <c r="Q12" s="14">
        <v>5957.8206812199996</v>
      </c>
      <c r="R12" s="14">
        <v>5957.8206812199996</v>
      </c>
      <c r="S12" s="24"/>
      <c r="T12" s="23"/>
      <c r="U12" s="7"/>
      <c r="V12" s="7"/>
    </row>
    <row r="13" spans="2:22" ht="18" customHeight="1" x14ac:dyDescent="0.25">
      <c r="B13" s="51" t="s">
        <v>105</v>
      </c>
      <c r="C13" s="107"/>
      <c r="D13" s="107"/>
      <c r="E13" s="53"/>
      <c r="F13" s="53"/>
      <c r="G13" s="53"/>
      <c r="H13" s="53"/>
      <c r="I13" s="60"/>
      <c r="J13" s="60"/>
      <c r="K13" s="60"/>
      <c r="L13" s="60"/>
      <c r="M13" s="63"/>
      <c r="N13" s="63"/>
      <c r="O13" s="63"/>
      <c r="Q13" s="14"/>
      <c r="R13" s="14"/>
      <c r="S13" s="24"/>
      <c r="T13" s="23"/>
      <c r="U13" s="7"/>
      <c r="V13" s="7"/>
    </row>
    <row r="14" spans="2:22" x14ac:dyDescent="0.25">
      <c r="B14" s="51" t="s">
        <v>44</v>
      </c>
      <c r="P14" s="63"/>
      <c r="Q14" s="60"/>
      <c r="R14" s="60"/>
      <c r="S14" s="24"/>
      <c r="T14" s="23"/>
      <c r="U14" s="7"/>
      <c r="V14" s="7"/>
    </row>
    <row r="15" spans="2:22" x14ac:dyDescent="0.25">
      <c r="S15" s="7"/>
      <c r="T15" s="7"/>
      <c r="U15" s="7"/>
      <c r="V15" s="7"/>
    </row>
    <row r="16" spans="2:22" ht="15" customHeight="1" x14ac:dyDescent="0.25">
      <c r="B16" s="58" t="s">
        <v>29</v>
      </c>
      <c r="C16" s="109">
        <v>2007</v>
      </c>
      <c r="D16" s="109">
        <v>2008</v>
      </c>
      <c r="E16" s="109">
        <v>2009</v>
      </c>
      <c r="F16" s="109">
        <v>2010</v>
      </c>
      <c r="G16" s="109">
        <v>2011</v>
      </c>
      <c r="H16" s="109" t="s">
        <v>104</v>
      </c>
      <c r="I16" s="109">
        <v>2013</v>
      </c>
      <c r="J16" s="112">
        <v>2014</v>
      </c>
      <c r="K16" s="112"/>
      <c r="L16" s="114"/>
      <c r="M16" s="100"/>
      <c r="N16" s="100"/>
      <c r="O16" s="101"/>
      <c r="Q16" s="7"/>
      <c r="R16" s="7"/>
      <c r="S16" s="7"/>
      <c r="T16" s="7"/>
      <c r="U16" s="7"/>
      <c r="V16" s="7"/>
    </row>
    <row r="17" spans="2:21" ht="15.75" x14ac:dyDescent="0.25">
      <c r="B17" s="59" t="s">
        <v>30</v>
      </c>
      <c r="C17" s="110"/>
      <c r="D17" s="110"/>
      <c r="E17" s="110"/>
      <c r="F17" s="110"/>
      <c r="G17" s="110" t="s">
        <v>10</v>
      </c>
      <c r="H17" s="110"/>
      <c r="I17" s="110"/>
      <c r="J17" s="96" t="s">
        <v>94</v>
      </c>
      <c r="K17" s="106" t="s">
        <v>95</v>
      </c>
      <c r="L17" s="114"/>
      <c r="M17" s="98"/>
      <c r="N17" s="98"/>
      <c r="O17" s="98"/>
      <c r="Q17" s="7"/>
      <c r="R17" s="7"/>
      <c r="S17" s="7"/>
      <c r="T17" s="7"/>
      <c r="U17" s="7"/>
    </row>
    <row r="18" spans="2:21" ht="18" customHeight="1" x14ac:dyDescent="0.25">
      <c r="B18" s="1" t="s">
        <v>31</v>
      </c>
      <c r="C18" s="21">
        <v>439.5398905400001</v>
      </c>
      <c r="D18" s="21">
        <v>736.04868406000014</v>
      </c>
      <c r="E18" s="21">
        <v>1018.5525079400002</v>
      </c>
      <c r="F18" s="21">
        <v>1142.3746059800003</v>
      </c>
      <c r="G18" s="21">
        <v>1311.0682815500002</v>
      </c>
      <c r="H18" s="21" t="s">
        <v>11</v>
      </c>
      <c r="I18" s="21" t="s">
        <v>11</v>
      </c>
      <c r="J18" s="21"/>
      <c r="K18" s="21" t="s">
        <v>11</v>
      </c>
      <c r="L18" s="18"/>
      <c r="M18" s="18"/>
      <c r="N18" s="18"/>
      <c r="O18" s="18"/>
      <c r="Q18" s="7"/>
      <c r="R18" s="7"/>
      <c r="S18" s="7"/>
      <c r="T18" s="7"/>
      <c r="U18" s="7"/>
    </row>
    <row r="19" spans="2:21" x14ac:dyDescent="0.25">
      <c r="B19" s="2" t="s">
        <v>87</v>
      </c>
      <c r="C19" s="26">
        <v>974.68506393000007</v>
      </c>
      <c r="D19" s="26">
        <v>1686.9250777</v>
      </c>
      <c r="E19" s="26">
        <v>2280.4240415600002</v>
      </c>
      <c r="F19" s="26">
        <v>2559.9040708399998</v>
      </c>
      <c r="G19" s="26">
        <v>2940.0599253700002</v>
      </c>
      <c r="H19" s="26">
        <v>2703.6705874600002</v>
      </c>
      <c r="I19" s="26">
        <v>3431.5533580400001</v>
      </c>
      <c r="J19" s="26">
        <v>3476.41195242</v>
      </c>
      <c r="K19" s="26">
        <v>3529.0307135100002</v>
      </c>
      <c r="L19" s="18"/>
      <c r="M19" s="18"/>
      <c r="N19" s="18"/>
      <c r="O19" s="18"/>
      <c r="Q19" s="7"/>
      <c r="R19" s="7"/>
      <c r="S19" s="7"/>
      <c r="T19" s="7"/>
      <c r="U19" s="7"/>
    </row>
    <row r="20" spans="2:21" x14ac:dyDescent="0.25">
      <c r="B20" s="2" t="s">
        <v>32</v>
      </c>
      <c r="C20" s="26">
        <v>52.129021959999996</v>
      </c>
      <c r="D20" s="26">
        <v>83.786279019999995</v>
      </c>
      <c r="E20" s="26">
        <v>121.85647694000001</v>
      </c>
      <c r="F20" s="26">
        <v>134.42041476</v>
      </c>
      <c r="G20" s="26">
        <v>154.46721139000002</v>
      </c>
      <c r="H20" s="26">
        <v>1029.31010982</v>
      </c>
      <c r="I20" s="26">
        <v>1233.24813722</v>
      </c>
      <c r="J20" s="26">
        <v>1240.64341412</v>
      </c>
      <c r="K20" s="26">
        <v>1255.16245596</v>
      </c>
      <c r="L20" s="18"/>
      <c r="M20" s="18"/>
      <c r="N20" s="18"/>
      <c r="O20" s="18"/>
      <c r="Q20" s="7"/>
      <c r="R20" s="10"/>
      <c r="S20" s="10"/>
      <c r="T20" s="10"/>
      <c r="U20" s="10"/>
    </row>
    <row r="21" spans="2:21" x14ac:dyDescent="0.25">
      <c r="B21" s="2" t="s">
        <v>33</v>
      </c>
      <c r="C21" s="26" t="s">
        <v>11</v>
      </c>
      <c r="D21" s="26" t="s">
        <v>11</v>
      </c>
      <c r="E21" s="26" t="s">
        <v>11</v>
      </c>
      <c r="F21" s="26" t="s">
        <v>11</v>
      </c>
      <c r="G21" s="26" t="s">
        <v>11</v>
      </c>
      <c r="H21" s="26">
        <v>1198.96313672</v>
      </c>
      <c r="I21" s="26">
        <v>1453.6629211400002</v>
      </c>
      <c r="J21" s="26">
        <v>1468.1249851800001</v>
      </c>
      <c r="K21" s="26">
        <v>1491.3574265499999</v>
      </c>
      <c r="L21" s="18"/>
      <c r="M21" s="18"/>
      <c r="N21" s="18"/>
      <c r="O21" s="18"/>
      <c r="Q21" s="7"/>
      <c r="R21" s="10"/>
      <c r="S21" s="10"/>
      <c r="T21" s="10"/>
      <c r="U21" s="10"/>
    </row>
    <row r="22" spans="2:21" x14ac:dyDescent="0.25">
      <c r="B22" s="2" t="s">
        <v>34</v>
      </c>
      <c r="C22" s="26" t="s">
        <v>11</v>
      </c>
      <c r="D22" s="26" t="s">
        <v>11</v>
      </c>
      <c r="E22" s="26" t="s">
        <v>11</v>
      </c>
      <c r="F22" s="26" t="s">
        <v>11</v>
      </c>
      <c r="G22" s="26" t="s">
        <v>11</v>
      </c>
      <c r="H22" s="26">
        <v>951.31043133000003</v>
      </c>
      <c r="I22" s="26">
        <v>1216.6500890699999</v>
      </c>
      <c r="J22" s="26">
        <v>1167.6667975099999</v>
      </c>
      <c r="K22" s="26">
        <v>1223.63235394</v>
      </c>
      <c r="L22" s="18"/>
      <c r="M22" s="18"/>
      <c r="N22" s="18"/>
      <c r="O22" s="18"/>
      <c r="Q22" s="7"/>
      <c r="R22" s="10"/>
      <c r="S22" s="10"/>
      <c r="T22" s="10"/>
      <c r="U22" s="10"/>
    </row>
    <row r="23" spans="2:21" ht="18.75" customHeight="1" x14ac:dyDescent="0.25">
      <c r="B23" s="20" t="s">
        <v>35</v>
      </c>
      <c r="C23" s="25">
        <v>1466.3539764300003</v>
      </c>
      <c r="D23" s="25">
        <v>2506.7600407800005</v>
      </c>
      <c r="E23" s="25">
        <v>3420.8330264400001</v>
      </c>
      <c r="F23" s="25">
        <v>3836.6990915800002</v>
      </c>
      <c r="G23" s="25">
        <v>4405.5954183100002</v>
      </c>
      <c r="H23" s="93">
        <v>5883.2542653299997</v>
      </c>
      <c r="I23" s="93">
        <v>7335.1145054700009</v>
      </c>
      <c r="J23" s="25">
        <v>7352.8471492300005</v>
      </c>
      <c r="K23" s="25">
        <v>7499.1829499599999</v>
      </c>
      <c r="L23" s="102"/>
      <c r="M23" s="102"/>
      <c r="N23" s="102"/>
      <c r="O23" s="102"/>
      <c r="Q23" s="7"/>
      <c r="R23" s="7"/>
      <c r="S23" s="7"/>
      <c r="T23" s="7"/>
      <c r="U23" s="7"/>
    </row>
    <row r="24" spans="2:21" ht="15" customHeight="1" x14ac:dyDescent="0.25">
      <c r="B24" s="111" t="s">
        <v>70</v>
      </c>
      <c r="C24" s="111"/>
      <c r="D24" s="111"/>
      <c r="E24" s="111"/>
      <c r="F24" s="111"/>
      <c r="G24" s="111"/>
      <c r="H24" s="111"/>
      <c r="I24" s="111"/>
      <c r="J24" s="111"/>
      <c r="K24" s="111"/>
      <c r="L24" s="111"/>
      <c r="M24" s="97"/>
      <c r="N24" s="97"/>
      <c r="O24" s="97"/>
      <c r="Q24" s="7"/>
      <c r="R24" s="7"/>
      <c r="S24" s="7"/>
      <c r="T24" s="7"/>
      <c r="U24" s="7"/>
    </row>
    <row r="25" spans="2:21" ht="15" customHeight="1" x14ac:dyDescent="0.25">
      <c r="B25" s="49" t="s">
        <v>69</v>
      </c>
      <c r="C25" s="50"/>
      <c r="D25" s="50"/>
      <c r="E25" s="50"/>
      <c r="F25" s="50"/>
      <c r="G25" s="50"/>
      <c r="H25" s="50"/>
      <c r="Q25" s="12"/>
      <c r="R25" s="13"/>
      <c r="S25" s="7"/>
      <c r="T25" s="7"/>
      <c r="U25" s="7"/>
    </row>
    <row r="26" spans="2:21" ht="17.25" x14ac:dyDescent="0.25">
      <c r="B26" s="46"/>
      <c r="G26" s="5"/>
      <c r="H26" s="5"/>
      <c r="Q26" s="12"/>
      <c r="R26" s="13"/>
      <c r="S26" s="11"/>
      <c r="T26" s="7"/>
      <c r="U26" s="7"/>
    </row>
    <row r="27" spans="2:21" ht="15.75" customHeight="1" x14ac:dyDescent="0.25">
      <c r="B27" s="58" t="s">
        <v>67</v>
      </c>
      <c r="C27" s="109">
        <v>2007</v>
      </c>
      <c r="D27" s="109">
        <v>2008</v>
      </c>
      <c r="E27" s="109">
        <v>2009</v>
      </c>
      <c r="F27" s="109">
        <v>2010</v>
      </c>
      <c r="G27" s="109">
        <v>2011</v>
      </c>
      <c r="H27" s="109">
        <v>2012</v>
      </c>
      <c r="I27" s="109">
        <v>2013</v>
      </c>
      <c r="J27" s="112">
        <v>2014</v>
      </c>
      <c r="K27" s="112"/>
      <c r="L27" s="114"/>
      <c r="M27" s="100"/>
      <c r="N27" s="100"/>
      <c r="O27" s="101"/>
      <c r="Q27" s="12"/>
      <c r="R27" s="13"/>
      <c r="S27" s="11"/>
      <c r="T27" s="7"/>
      <c r="U27" s="7"/>
    </row>
    <row r="28" spans="2:21" ht="15.75" x14ac:dyDescent="0.25">
      <c r="B28" s="59" t="s">
        <v>30</v>
      </c>
      <c r="C28" s="110"/>
      <c r="D28" s="110"/>
      <c r="E28" s="110"/>
      <c r="F28" s="110"/>
      <c r="G28" s="110" t="s">
        <v>10</v>
      </c>
      <c r="H28" s="110"/>
      <c r="I28" s="110"/>
      <c r="J28" s="96" t="s">
        <v>94</v>
      </c>
      <c r="K28" s="106" t="s">
        <v>95</v>
      </c>
      <c r="L28" s="114"/>
      <c r="M28" s="98"/>
      <c r="N28" s="98"/>
      <c r="O28" s="98"/>
      <c r="Q28" s="12"/>
      <c r="R28" s="13"/>
      <c r="S28" s="11"/>
      <c r="T28" s="7"/>
      <c r="U28" s="7"/>
    </row>
    <row r="29" spans="2:21" x14ac:dyDescent="0.25">
      <c r="B29" s="22" t="s">
        <v>37</v>
      </c>
      <c r="C29" s="21">
        <v>1026.8140858899999</v>
      </c>
      <c r="D29" s="21">
        <v>2102.5479856900001</v>
      </c>
      <c r="E29" s="21">
        <v>2689.7881777399998</v>
      </c>
      <c r="F29" s="21">
        <v>3024.63474094</v>
      </c>
      <c r="G29" s="21">
        <v>3652.5785176300001</v>
      </c>
      <c r="H29" s="18">
        <v>3713.5393077399999</v>
      </c>
      <c r="I29" s="21">
        <v>3643.1525803499999</v>
      </c>
      <c r="J29" s="21">
        <v>4660.9953357200002</v>
      </c>
      <c r="K29" s="21">
        <v>4751.8515368999997</v>
      </c>
      <c r="L29" s="18"/>
      <c r="M29" s="18"/>
      <c r="N29" s="18"/>
      <c r="O29" s="18"/>
      <c r="Q29" s="12"/>
      <c r="R29" s="13"/>
      <c r="S29" s="11"/>
      <c r="T29" s="7"/>
      <c r="U29" s="7"/>
    </row>
    <row r="30" spans="2:21" x14ac:dyDescent="0.25">
      <c r="B30" s="2" t="s">
        <v>38</v>
      </c>
      <c r="C30" s="18">
        <v>439.53989053999999</v>
      </c>
      <c r="D30" s="18">
        <v>404.21205509000004</v>
      </c>
      <c r="E30" s="18">
        <v>731.04484869999987</v>
      </c>
      <c r="F30" s="18">
        <v>812.06435063999993</v>
      </c>
      <c r="G30" s="18">
        <v>753.01690068000005</v>
      </c>
      <c r="H30" s="18">
        <v>37.106765679999988</v>
      </c>
      <c r="I30" s="18">
        <v>16.737535019999861</v>
      </c>
      <c r="J30" s="18">
        <v>66.831471150000212</v>
      </c>
      <c r="K30" s="18">
        <v>43.008831140000169</v>
      </c>
      <c r="L30" s="18"/>
      <c r="M30" s="18"/>
      <c r="N30" s="18"/>
      <c r="O30" s="18"/>
      <c r="Q30" s="12"/>
      <c r="R30" s="13"/>
      <c r="S30" s="11"/>
      <c r="T30" s="7"/>
      <c r="U30" s="7"/>
    </row>
    <row r="31" spans="2:21" x14ac:dyDescent="0.25">
      <c r="B31" s="2" t="s">
        <v>33</v>
      </c>
      <c r="C31" s="18" t="s">
        <v>11</v>
      </c>
      <c r="D31" s="18" t="s">
        <v>11</v>
      </c>
      <c r="E31" s="18" t="s">
        <v>11</v>
      </c>
      <c r="F31" s="18" t="s">
        <v>11</v>
      </c>
      <c r="G31" s="18" t="s">
        <v>11</v>
      </c>
      <c r="H31" s="18">
        <v>1186.7403704200001</v>
      </c>
      <c r="I31" s="18">
        <v>1177.5112725199999</v>
      </c>
      <c r="J31" s="18">
        <v>1461.45454825</v>
      </c>
      <c r="K31" s="18">
        <v>1484.3106731100002</v>
      </c>
      <c r="L31" s="18"/>
      <c r="M31" s="18"/>
      <c r="N31" s="18"/>
      <c r="O31" s="18"/>
      <c r="Q31" s="12"/>
      <c r="R31" s="13"/>
      <c r="S31" s="11"/>
      <c r="T31" s="7"/>
      <c r="U31" s="7"/>
    </row>
    <row r="32" spans="2:21" x14ac:dyDescent="0.25">
      <c r="B32" s="2" t="s">
        <v>34</v>
      </c>
      <c r="C32" s="18" t="s">
        <v>11</v>
      </c>
      <c r="D32" s="18" t="s">
        <v>11</v>
      </c>
      <c r="E32" s="18" t="s">
        <v>11</v>
      </c>
      <c r="F32" s="18" t="s">
        <v>11</v>
      </c>
      <c r="G32" s="18" t="s">
        <v>11</v>
      </c>
      <c r="H32" s="16">
        <v>945.8678214900001</v>
      </c>
      <c r="I32" s="18">
        <v>1007.51705767</v>
      </c>
      <c r="J32" s="18">
        <v>1163.5657941099998</v>
      </c>
      <c r="K32" s="18">
        <v>1220.01190881</v>
      </c>
      <c r="L32" s="18"/>
      <c r="M32" s="18"/>
      <c r="N32" s="18"/>
      <c r="O32" s="18"/>
      <c r="Q32" s="12"/>
      <c r="R32" s="13"/>
      <c r="S32" s="11"/>
      <c r="T32" s="7"/>
      <c r="U32" s="7"/>
    </row>
    <row r="33" spans="2:24" x14ac:dyDescent="0.25">
      <c r="B33" s="20" t="s">
        <v>35</v>
      </c>
      <c r="C33" s="19">
        <v>1466.3539764299999</v>
      </c>
      <c r="D33" s="19">
        <v>2506.7600407800001</v>
      </c>
      <c r="E33" s="19">
        <v>3420.8330264399997</v>
      </c>
      <c r="F33" s="19">
        <v>3836.6990915799997</v>
      </c>
      <c r="G33" s="19">
        <v>4405.5954183100002</v>
      </c>
      <c r="H33" s="14">
        <v>5883.2542653300006</v>
      </c>
      <c r="I33" s="19">
        <v>5844.9184455599998</v>
      </c>
      <c r="J33" s="19">
        <v>7352.8471492300005</v>
      </c>
      <c r="K33" s="19">
        <v>7499.1829499600008</v>
      </c>
      <c r="L33" s="14"/>
      <c r="M33" s="14"/>
      <c r="N33" s="14"/>
      <c r="O33" s="14"/>
      <c r="Q33" s="12"/>
      <c r="R33" s="13"/>
      <c r="S33" s="11"/>
      <c r="T33" s="7"/>
      <c r="U33" s="7"/>
    </row>
    <row r="34" spans="2:24" ht="15" customHeight="1" x14ac:dyDescent="0.25">
      <c r="B34" s="111" t="s">
        <v>64</v>
      </c>
      <c r="C34" s="111"/>
      <c r="D34" s="111"/>
      <c r="E34" s="111"/>
      <c r="F34" s="111"/>
      <c r="G34" s="111"/>
      <c r="H34" s="111"/>
      <c r="Q34" s="12"/>
      <c r="R34" s="13"/>
      <c r="S34" s="7"/>
      <c r="T34" s="11"/>
      <c r="U34" s="7"/>
    </row>
    <row r="35" spans="2:24" x14ac:dyDescent="0.25">
      <c r="B35" s="51"/>
      <c r="Q35" s="12"/>
      <c r="R35" s="13"/>
      <c r="S35" s="7"/>
      <c r="T35" s="11"/>
      <c r="U35" s="7"/>
    </row>
    <row r="36" spans="2:24" x14ac:dyDescent="0.25">
      <c r="J36" s="9"/>
      <c r="K36" s="9"/>
      <c r="L36" s="9"/>
      <c r="M36" s="103"/>
      <c r="N36" s="103"/>
      <c r="O36" s="103"/>
      <c r="P36" s="103"/>
      <c r="Q36" s="12"/>
      <c r="R36" s="11"/>
      <c r="S36" s="11"/>
      <c r="T36" s="7"/>
      <c r="U36" s="7"/>
    </row>
    <row r="37" spans="2:24" x14ac:dyDescent="0.25">
      <c r="B37" s="6"/>
      <c r="R37" s="4"/>
    </row>
    <row r="38" spans="2:24" x14ac:dyDescent="0.25">
      <c r="B38" s="2"/>
    </row>
    <row r="39" spans="2:24" x14ac:dyDescent="0.25">
      <c r="R39" s="7"/>
      <c r="S39" s="7"/>
      <c r="T39" s="7"/>
      <c r="U39" s="7"/>
      <c r="V39" s="7"/>
      <c r="W39" s="7"/>
      <c r="X39" s="7"/>
    </row>
    <row r="40" spans="2:24" x14ac:dyDescent="0.25">
      <c r="R40" s="7"/>
      <c r="S40" s="7"/>
      <c r="T40" s="7"/>
      <c r="U40" s="7"/>
      <c r="V40" s="7"/>
      <c r="W40" s="7"/>
      <c r="X40" s="7"/>
    </row>
    <row r="41" spans="2:24" x14ac:dyDescent="0.25">
      <c r="R41" s="7"/>
      <c r="S41" s="10" t="s">
        <v>9</v>
      </c>
      <c r="T41" s="7"/>
      <c r="U41" s="7"/>
      <c r="V41" s="7"/>
      <c r="W41" s="7"/>
      <c r="X41" s="7"/>
    </row>
    <row r="42" spans="2:24" x14ac:dyDescent="0.25">
      <c r="R42" s="7"/>
      <c r="S42" s="7" t="s">
        <v>8</v>
      </c>
      <c r="T42" s="7" t="s">
        <v>7</v>
      </c>
      <c r="U42" s="7" t="s">
        <v>6</v>
      </c>
      <c r="V42" s="7"/>
      <c r="W42" s="7"/>
      <c r="X42" s="7"/>
    </row>
    <row r="43" spans="2:24" x14ac:dyDescent="0.25">
      <c r="R43" s="7"/>
      <c r="S43" s="8"/>
      <c r="T43" s="8"/>
      <c r="U43" s="7"/>
      <c r="V43" s="7"/>
      <c r="W43" s="7"/>
      <c r="X43" s="7"/>
    </row>
    <row r="44" spans="2:24" x14ac:dyDescent="0.25">
      <c r="R44" s="7"/>
      <c r="S44" s="8">
        <v>3867.2887077099995</v>
      </c>
      <c r="T44" s="8">
        <v>0</v>
      </c>
      <c r="U44" s="8">
        <v>3867.2887077099995</v>
      </c>
      <c r="V44" s="7" t="s">
        <v>5</v>
      </c>
      <c r="W44" s="7"/>
      <c r="X44" s="7"/>
    </row>
    <row r="45" spans="2:24" x14ac:dyDescent="0.25">
      <c r="R45" s="7"/>
      <c r="S45" s="8">
        <v>3867.2887077099995</v>
      </c>
      <c r="T45" s="8">
        <v>0</v>
      </c>
      <c r="U45" s="8">
        <v>0</v>
      </c>
      <c r="V45" s="7" t="s">
        <v>4</v>
      </c>
      <c r="W45" s="7"/>
      <c r="X45" s="7"/>
    </row>
    <row r="46" spans="2:24" x14ac:dyDescent="0.25">
      <c r="R46" s="7"/>
      <c r="S46" s="8">
        <v>3867.2887077099995</v>
      </c>
      <c r="T46" s="8">
        <v>347.73471604399998</v>
      </c>
      <c r="U46" s="8">
        <v>347.73471604399998</v>
      </c>
      <c r="V46" s="7" t="s">
        <v>3</v>
      </c>
      <c r="W46" s="7"/>
      <c r="X46" s="7"/>
    </row>
    <row r="47" spans="2:24" x14ac:dyDescent="0.25">
      <c r="R47" s="7"/>
      <c r="S47" s="8">
        <v>4215.0234237539999</v>
      </c>
      <c r="T47" s="8">
        <v>251.39094305600065</v>
      </c>
      <c r="U47" s="8">
        <v>251.39094305600065</v>
      </c>
      <c r="V47" s="7" t="s">
        <v>2</v>
      </c>
      <c r="W47" s="7"/>
      <c r="X47" s="7"/>
    </row>
    <row r="48" spans="2:24" x14ac:dyDescent="0.25">
      <c r="R48" s="7"/>
      <c r="S48" s="8">
        <v>4464.6957825500003</v>
      </c>
      <c r="T48" s="8">
        <v>1.7185842599999999</v>
      </c>
      <c r="U48" s="8">
        <v>-1.7185842599999999</v>
      </c>
      <c r="V48" s="7" t="s">
        <v>1</v>
      </c>
      <c r="W48" s="7"/>
      <c r="X48" s="7"/>
    </row>
    <row r="49" spans="2:24" x14ac:dyDescent="0.25">
      <c r="R49" s="7"/>
      <c r="S49" s="8">
        <v>4464.6957825500003</v>
      </c>
      <c r="T49" s="8"/>
      <c r="U49" s="8">
        <v>4464.6957825500003</v>
      </c>
      <c r="V49" s="7" t="s">
        <v>0</v>
      </c>
      <c r="W49" s="7"/>
      <c r="X49" s="7"/>
    </row>
    <row r="50" spans="2:24" x14ac:dyDescent="0.25">
      <c r="R50" s="7"/>
      <c r="S50" s="7"/>
      <c r="T50" s="7"/>
      <c r="U50" s="7"/>
      <c r="V50" s="7"/>
      <c r="W50" s="7"/>
      <c r="X50" s="7"/>
    </row>
    <row r="51" spans="2:24" x14ac:dyDescent="0.25">
      <c r="R51" s="7"/>
      <c r="S51" s="7"/>
      <c r="T51" s="7"/>
      <c r="U51" s="7"/>
      <c r="V51" s="7"/>
      <c r="W51" s="7"/>
      <c r="X51" s="7"/>
    </row>
    <row r="52" spans="2:24" x14ac:dyDescent="0.25"/>
    <row r="53" spans="2:24" x14ac:dyDescent="0.25"/>
    <row r="54" spans="2:24" x14ac:dyDescent="0.25"/>
    <row r="55" spans="2:24" x14ac:dyDescent="0.25"/>
    <row r="56" spans="2:24" x14ac:dyDescent="0.25"/>
    <row r="57" spans="2:24" x14ac:dyDescent="0.25">
      <c r="B57" s="6"/>
      <c r="C57" s="2"/>
      <c r="D57" s="2"/>
      <c r="E57" s="2"/>
      <c r="F57" s="2"/>
      <c r="G57" s="5"/>
      <c r="H57" s="2"/>
      <c r="I57" s="4"/>
      <c r="J57" s="2"/>
      <c r="K57" s="2"/>
      <c r="L57" s="2"/>
    </row>
    <row r="58" spans="2:24" x14ac:dyDescent="0.25">
      <c r="B58" s="2"/>
      <c r="C58" s="3"/>
      <c r="D58" s="3"/>
      <c r="E58" s="3"/>
      <c r="F58" s="3"/>
      <c r="G58" s="2"/>
      <c r="H58" s="2"/>
      <c r="I58" s="2"/>
      <c r="J58" s="2"/>
      <c r="K58" s="2"/>
      <c r="L58" s="2"/>
    </row>
    <row r="59" spans="2:24" x14ac:dyDescent="0.25">
      <c r="B59" s="2"/>
      <c r="C59" s="2"/>
      <c r="D59" s="2"/>
      <c r="E59" s="2"/>
      <c r="F59" s="2"/>
      <c r="G59" s="2"/>
      <c r="H59" s="2"/>
      <c r="I59" s="2"/>
      <c r="J59" s="2"/>
      <c r="K59" s="2"/>
      <c r="L59" s="2"/>
    </row>
    <row r="60" spans="2:24" x14ac:dyDescent="0.25">
      <c r="B60" s="2"/>
      <c r="C60" s="2"/>
      <c r="D60" s="2"/>
      <c r="E60" s="2"/>
      <c r="F60" s="2"/>
      <c r="G60" s="2"/>
      <c r="H60" s="2"/>
      <c r="I60" s="2"/>
      <c r="J60" s="2"/>
      <c r="K60" s="2"/>
      <c r="L60" s="2"/>
    </row>
    <row r="61" spans="2:24" x14ac:dyDescent="0.25">
      <c r="B61" s="2"/>
      <c r="C61" s="2"/>
      <c r="D61" s="2"/>
      <c r="E61" s="2"/>
      <c r="F61" s="2"/>
      <c r="G61" s="2"/>
      <c r="H61" s="2"/>
      <c r="I61" s="2"/>
      <c r="J61" s="2"/>
      <c r="K61" s="2"/>
      <c r="L61" s="2"/>
    </row>
    <row r="62" spans="2:24" x14ac:dyDescent="0.25">
      <c r="B62" s="2"/>
      <c r="C62" s="2"/>
      <c r="D62" s="2"/>
      <c r="E62" s="2"/>
      <c r="F62" s="2"/>
      <c r="G62" s="2"/>
      <c r="H62" s="2"/>
      <c r="I62" s="2"/>
      <c r="J62" s="2"/>
      <c r="K62" s="2"/>
      <c r="L62" s="2"/>
    </row>
    <row r="63" spans="2:24" x14ac:dyDescent="0.25">
      <c r="B63" s="2"/>
      <c r="C63" s="2"/>
      <c r="D63" s="2"/>
      <c r="E63" s="2"/>
      <c r="F63" s="2"/>
      <c r="G63" s="2"/>
      <c r="H63" s="2"/>
      <c r="I63" s="2"/>
      <c r="J63" s="2"/>
      <c r="K63" s="2"/>
      <c r="L63" s="2"/>
    </row>
    <row r="64" spans="2:24" x14ac:dyDescent="0.25">
      <c r="B64" s="2"/>
      <c r="C64" s="2"/>
      <c r="D64" s="2"/>
      <c r="E64" s="2"/>
      <c r="F64" s="2"/>
      <c r="G64" s="2"/>
      <c r="H64" s="2"/>
      <c r="I64" s="2"/>
      <c r="J64" s="2"/>
      <c r="K64" s="2"/>
      <c r="L64" s="2"/>
    </row>
    <row r="65" spans="2:12" x14ac:dyDescent="0.25">
      <c r="B65" s="2"/>
      <c r="C65" s="2"/>
      <c r="D65" s="2"/>
      <c r="E65" s="2"/>
      <c r="F65" s="2"/>
      <c r="G65" s="2"/>
      <c r="H65" s="2"/>
      <c r="I65" s="2"/>
      <c r="J65" s="2"/>
      <c r="K65" s="2"/>
      <c r="L65" s="2"/>
    </row>
    <row r="66" spans="2:12" x14ac:dyDescent="0.25">
      <c r="B66" s="2"/>
      <c r="C66" s="2"/>
      <c r="D66" s="2"/>
      <c r="E66" s="2"/>
      <c r="F66" s="2"/>
      <c r="G66" s="2"/>
      <c r="H66" s="2"/>
      <c r="I66" s="2"/>
      <c r="J66" s="2"/>
      <c r="K66" s="2"/>
      <c r="L66" s="2"/>
    </row>
    <row r="67" spans="2:12" x14ac:dyDescent="0.25">
      <c r="B67" s="2"/>
      <c r="C67" s="2"/>
      <c r="D67" s="2"/>
      <c r="E67" s="2"/>
      <c r="F67" s="2"/>
      <c r="G67" s="2"/>
      <c r="H67" s="2"/>
      <c r="I67" s="2"/>
      <c r="J67" s="2"/>
      <c r="K67" s="2"/>
      <c r="L67" s="2"/>
    </row>
    <row r="68" spans="2:12" x14ac:dyDescent="0.25">
      <c r="B68" s="2"/>
      <c r="C68" s="2"/>
      <c r="D68" s="2"/>
      <c r="E68" s="2"/>
      <c r="F68" s="2"/>
      <c r="G68" s="2"/>
      <c r="H68" s="2"/>
      <c r="I68" s="2"/>
      <c r="J68" s="2"/>
      <c r="K68" s="2"/>
      <c r="L68" s="2"/>
    </row>
    <row r="69" spans="2:12" x14ac:dyDescent="0.25">
      <c r="B69" s="2"/>
      <c r="C69" s="2"/>
      <c r="D69" s="2"/>
      <c r="E69" s="2"/>
      <c r="F69" s="2"/>
      <c r="G69" s="2"/>
      <c r="H69" s="2"/>
      <c r="I69" s="2"/>
      <c r="J69" s="2"/>
      <c r="K69" s="2"/>
      <c r="L69" s="2"/>
    </row>
    <row r="70" spans="2:12" x14ac:dyDescent="0.25">
      <c r="B70" s="2"/>
      <c r="C70" s="2"/>
      <c r="D70" s="2"/>
      <c r="E70" s="2"/>
      <c r="F70" s="2"/>
      <c r="G70" s="2"/>
      <c r="H70" s="2"/>
      <c r="I70" s="2"/>
      <c r="J70" s="2"/>
      <c r="K70" s="2"/>
      <c r="L70" s="2"/>
    </row>
    <row r="71" spans="2:12" x14ac:dyDescent="0.25">
      <c r="B71" s="2"/>
      <c r="C71" s="2"/>
      <c r="D71" s="2"/>
      <c r="E71" s="2"/>
      <c r="F71" s="2"/>
      <c r="G71" s="2"/>
      <c r="H71" s="2"/>
      <c r="I71" s="2"/>
      <c r="J71" s="2"/>
      <c r="K71" s="2"/>
      <c r="L71" s="2"/>
    </row>
    <row r="72" spans="2:12" x14ac:dyDescent="0.25">
      <c r="B72" s="2"/>
      <c r="C72" s="2"/>
      <c r="D72" s="2"/>
      <c r="E72" s="2"/>
      <c r="F72" s="2"/>
      <c r="G72" s="2"/>
      <c r="H72" s="2"/>
      <c r="I72" s="2"/>
      <c r="J72" s="2"/>
      <c r="K72" s="2"/>
      <c r="L72" s="2"/>
    </row>
    <row r="73" spans="2:12" x14ac:dyDescent="0.25">
      <c r="B73" s="2"/>
      <c r="C73" s="2"/>
      <c r="D73" s="2"/>
      <c r="E73" s="2"/>
      <c r="F73" s="2"/>
      <c r="G73" s="2"/>
      <c r="H73" s="2"/>
      <c r="I73" s="2"/>
      <c r="J73" s="2"/>
      <c r="K73" s="2"/>
      <c r="L73" s="2"/>
    </row>
    <row r="74" spans="2:12" x14ac:dyDescent="0.25">
      <c r="B74" s="2"/>
      <c r="C74" s="2"/>
      <c r="D74" s="2"/>
      <c r="E74" s="2"/>
      <c r="F74" s="2"/>
      <c r="G74" s="2"/>
      <c r="H74" s="2"/>
      <c r="I74" s="2"/>
      <c r="J74" s="2"/>
      <c r="K74" s="2"/>
      <c r="L74" s="2"/>
    </row>
    <row r="75" spans="2:12" x14ac:dyDescent="0.25">
      <c r="B75" s="2"/>
      <c r="C75" s="2"/>
      <c r="D75" s="2"/>
      <c r="E75" s="2"/>
      <c r="F75" s="2"/>
      <c r="G75" s="2"/>
      <c r="H75" s="2"/>
      <c r="I75" s="2"/>
      <c r="J75" s="2"/>
      <c r="K75" s="2"/>
      <c r="L75" s="2"/>
    </row>
    <row r="76" spans="2:12" x14ac:dyDescent="0.25">
      <c r="B76" s="2"/>
      <c r="C76" s="2"/>
      <c r="D76" s="2"/>
      <c r="E76" s="2"/>
      <c r="F76" s="2"/>
      <c r="G76" s="2"/>
      <c r="H76" s="2"/>
      <c r="I76" s="2"/>
      <c r="J76" s="2"/>
      <c r="K76" s="2"/>
      <c r="L76" s="2"/>
    </row>
  </sheetData>
  <mergeCells count="31">
    <mergeCell ref="I16:I17"/>
    <mergeCell ref="L16:L17"/>
    <mergeCell ref="I27:I28"/>
    <mergeCell ref="L27:L28"/>
    <mergeCell ref="Q3:Q4"/>
    <mergeCell ref="P3:P4"/>
    <mergeCell ref="I3:I4"/>
    <mergeCell ref="L3:L4"/>
    <mergeCell ref="J3:K3"/>
    <mergeCell ref="C3:C4"/>
    <mergeCell ref="D3:D4"/>
    <mergeCell ref="E3:E4"/>
    <mergeCell ref="F3:F4"/>
    <mergeCell ref="H3:H4"/>
    <mergeCell ref="G3:G4"/>
    <mergeCell ref="G16:G17"/>
    <mergeCell ref="B34:H34"/>
    <mergeCell ref="B24:L24"/>
    <mergeCell ref="C27:C28"/>
    <mergeCell ref="D27:D28"/>
    <mergeCell ref="E27:E28"/>
    <mergeCell ref="F27:F28"/>
    <mergeCell ref="G27:G28"/>
    <mergeCell ref="H27:H28"/>
    <mergeCell ref="C16:C17"/>
    <mergeCell ref="H16:H17"/>
    <mergeCell ref="D16:D17"/>
    <mergeCell ref="E16:E17"/>
    <mergeCell ref="F16:F17"/>
    <mergeCell ref="J16:K16"/>
    <mergeCell ref="J27:K27"/>
  </mergeCells>
  <conditionalFormatting sqref="Q12:Q13 F33 E31:E33 D29:H32 C29:C33 I11:P11 Q6:R11 C5:Q10 I29:L33">
    <cfRule type="cellIs" dxfId="14" priority="36"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90"/>
  <sheetViews>
    <sheetView topLeftCell="A58" workbookViewId="0">
      <selection activeCell="H85" sqref="H85"/>
    </sheetView>
  </sheetViews>
  <sheetFormatPr baseColWidth="10" defaultColWidth="0" defaultRowHeight="15" x14ac:dyDescent="0.25"/>
  <cols>
    <col min="1" max="1" width="11.42578125" style="1" customWidth="1"/>
    <col min="2" max="2" width="13.42578125" style="29" customWidth="1"/>
    <col min="3" max="4" width="11.28515625" style="29" customWidth="1"/>
    <col min="5" max="5" width="23.7109375" style="29" customWidth="1"/>
    <col min="6" max="8" width="11.42578125" style="1" customWidth="1"/>
    <col min="9" max="16384" width="11.42578125" style="1" hidden="1"/>
  </cols>
  <sheetData>
    <row r="1" spans="2:5" x14ac:dyDescent="0.25">
      <c r="B1" s="119" t="s">
        <v>61</v>
      </c>
      <c r="C1" s="119"/>
      <c r="D1" s="119"/>
      <c r="E1" s="119"/>
    </row>
    <row r="2" spans="2:5" x14ac:dyDescent="0.25">
      <c r="B2" s="120"/>
      <c r="C2" s="120"/>
      <c r="D2" s="120"/>
      <c r="E2" s="120"/>
    </row>
    <row r="3" spans="2:5" x14ac:dyDescent="0.25">
      <c r="B3" s="30" t="s">
        <v>47</v>
      </c>
      <c r="C3" s="30" t="s">
        <v>45</v>
      </c>
      <c r="D3" s="31"/>
      <c r="E3" s="32" t="s">
        <v>46</v>
      </c>
    </row>
    <row r="4" spans="2:5" x14ac:dyDescent="0.25">
      <c r="B4" s="33">
        <v>39082</v>
      </c>
      <c r="C4" s="34">
        <v>0.09</v>
      </c>
      <c r="D4" s="35"/>
      <c r="E4" s="36">
        <v>604.54</v>
      </c>
    </row>
    <row r="5" spans="2:5" x14ac:dyDescent="0.25">
      <c r="B5" s="33">
        <v>39113</v>
      </c>
      <c r="C5" s="34">
        <v>607.54999999999995</v>
      </c>
      <c r="E5" s="36">
        <v>0</v>
      </c>
    </row>
    <row r="6" spans="2:5" x14ac:dyDescent="0.25">
      <c r="B6" s="33">
        <v>39141</v>
      </c>
      <c r="C6" s="34">
        <v>610.02</v>
      </c>
      <c r="E6" s="36">
        <v>0</v>
      </c>
    </row>
    <row r="7" spans="2:5" x14ac:dyDescent="0.25">
      <c r="B7" s="33">
        <v>39172</v>
      </c>
      <c r="C7" s="34">
        <v>613.48</v>
      </c>
      <c r="E7" s="36">
        <v>0</v>
      </c>
    </row>
    <row r="8" spans="2:5" x14ac:dyDescent="0.25">
      <c r="B8" s="33">
        <v>39202</v>
      </c>
      <c r="C8" s="34">
        <v>616.69000000000005</v>
      </c>
      <c r="E8" s="36">
        <v>0</v>
      </c>
    </row>
    <row r="9" spans="2:5" x14ac:dyDescent="0.25">
      <c r="B9" s="33">
        <v>39233</v>
      </c>
      <c r="C9" s="34">
        <v>609.61</v>
      </c>
      <c r="E9" s="36">
        <v>736.35</v>
      </c>
    </row>
    <row r="10" spans="2:5" x14ac:dyDescent="0.25">
      <c r="B10" s="33">
        <v>39263</v>
      </c>
      <c r="C10" s="34">
        <v>1350.27</v>
      </c>
      <c r="E10" s="36">
        <v>0</v>
      </c>
    </row>
    <row r="11" spans="2:5" x14ac:dyDescent="0.25">
      <c r="B11" s="33">
        <v>39294</v>
      </c>
      <c r="C11" s="34">
        <v>1374.8</v>
      </c>
      <c r="E11" s="36">
        <v>0</v>
      </c>
    </row>
    <row r="12" spans="2:5" x14ac:dyDescent="0.25">
      <c r="B12" s="33">
        <v>39325</v>
      </c>
      <c r="C12" s="34">
        <v>1388.52</v>
      </c>
      <c r="E12" s="36">
        <v>0</v>
      </c>
    </row>
    <row r="13" spans="2:5" x14ac:dyDescent="0.25">
      <c r="B13" s="33">
        <v>39355</v>
      </c>
      <c r="C13" s="34">
        <v>1419.17</v>
      </c>
      <c r="E13" s="36">
        <v>0</v>
      </c>
    </row>
    <row r="14" spans="2:5" x14ac:dyDescent="0.25">
      <c r="B14" s="33">
        <v>39386</v>
      </c>
      <c r="C14" s="34">
        <v>1435.86</v>
      </c>
      <c r="E14" s="36">
        <v>0</v>
      </c>
    </row>
    <row r="15" spans="2:5" x14ac:dyDescent="0.25">
      <c r="B15" s="33">
        <v>39416</v>
      </c>
      <c r="C15" s="34">
        <v>1469.34</v>
      </c>
      <c r="E15" s="36">
        <v>0</v>
      </c>
    </row>
    <row r="16" spans="2:5" x14ac:dyDescent="0.25">
      <c r="B16" s="33">
        <v>39447</v>
      </c>
      <c r="C16" s="34">
        <v>1466.35</v>
      </c>
      <c r="E16" s="36">
        <v>0</v>
      </c>
    </row>
    <row r="17" spans="2:5" x14ac:dyDescent="0.25">
      <c r="B17" s="33">
        <v>39478</v>
      </c>
      <c r="C17" s="34">
        <v>1506.3</v>
      </c>
      <c r="E17" s="36">
        <v>0</v>
      </c>
    </row>
    <row r="18" spans="2:5" x14ac:dyDescent="0.25">
      <c r="B18" s="33">
        <v>39507</v>
      </c>
      <c r="C18" s="34">
        <v>1536.97</v>
      </c>
      <c r="E18" s="36">
        <v>0</v>
      </c>
    </row>
    <row r="19" spans="2:5" x14ac:dyDescent="0.25">
      <c r="B19" s="33">
        <v>39538</v>
      </c>
      <c r="C19" s="34">
        <v>1574.3</v>
      </c>
      <c r="E19" s="36">
        <v>0</v>
      </c>
    </row>
    <row r="20" spans="2:5" x14ac:dyDescent="0.25">
      <c r="B20" s="33">
        <v>39568</v>
      </c>
      <c r="C20" s="34">
        <v>1543.36</v>
      </c>
      <c r="E20" s="36">
        <v>0</v>
      </c>
    </row>
    <row r="21" spans="2:5" x14ac:dyDescent="0.25">
      <c r="B21" s="33">
        <v>39599</v>
      </c>
      <c r="C21" s="34">
        <v>1525.28</v>
      </c>
      <c r="E21" s="36">
        <v>909.07</v>
      </c>
    </row>
    <row r="22" spans="2:5" x14ac:dyDescent="0.25">
      <c r="B22" s="33">
        <v>39629</v>
      </c>
      <c r="C22" s="34">
        <v>2451.71</v>
      </c>
      <c r="E22" s="36">
        <v>0</v>
      </c>
    </row>
    <row r="23" spans="2:5" x14ac:dyDescent="0.25">
      <c r="B23" s="33">
        <v>39660</v>
      </c>
      <c r="C23" s="34">
        <v>2452.27</v>
      </c>
      <c r="E23" s="36">
        <v>0</v>
      </c>
    </row>
    <row r="24" spans="2:5" x14ac:dyDescent="0.25">
      <c r="B24" s="33">
        <v>39691</v>
      </c>
      <c r="C24" s="34">
        <v>2414.5300000000002</v>
      </c>
      <c r="E24" s="36">
        <v>0</v>
      </c>
    </row>
    <row r="25" spans="2:5" x14ac:dyDescent="0.25">
      <c r="B25" s="33">
        <v>39721</v>
      </c>
      <c r="C25" s="34">
        <v>2390.2199999999998</v>
      </c>
      <c r="E25" s="36">
        <v>0</v>
      </c>
    </row>
    <row r="26" spans="2:5" x14ac:dyDescent="0.25">
      <c r="B26" s="33">
        <v>39752</v>
      </c>
      <c r="C26" s="34">
        <v>2330.66</v>
      </c>
      <c r="E26" s="36">
        <v>0</v>
      </c>
    </row>
    <row r="27" spans="2:5" x14ac:dyDescent="0.25">
      <c r="B27" s="33">
        <v>39782</v>
      </c>
      <c r="C27" s="34">
        <v>2376.77</v>
      </c>
      <c r="E27" s="36">
        <v>0</v>
      </c>
    </row>
    <row r="28" spans="2:5" x14ac:dyDescent="0.25">
      <c r="B28" s="33">
        <v>39813</v>
      </c>
      <c r="C28" s="34">
        <v>2506.7600000000002</v>
      </c>
      <c r="E28" s="36">
        <v>0</v>
      </c>
    </row>
    <row r="29" spans="2:5" x14ac:dyDescent="0.25">
      <c r="B29" s="33">
        <v>39844</v>
      </c>
      <c r="C29" s="34">
        <v>2423.36</v>
      </c>
      <c r="E29" s="36">
        <v>0</v>
      </c>
    </row>
    <row r="30" spans="2:5" x14ac:dyDescent="0.25">
      <c r="B30" s="33">
        <v>39872</v>
      </c>
      <c r="C30" s="34">
        <v>2397.7199999999998</v>
      </c>
      <c r="E30" s="36">
        <v>0</v>
      </c>
    </row>
    <row r="31" spans="2:5" x14ac:dyDescent="0.25">
      <c r="B31" s="33">
        <v>39903</v>
      </c>
      <c r="C31" s="34">
        <v>2458.0700000000002</v>
      </c>
      <c r="E31" s="36">
        <v>0</v>
      </c>
    </row>
    <row r="32" spans="2:5" x14ac:dyDescent="0.25">
      <c r="B32" s="33">
        <v>39933</v>
      </c>
      <c r="C32" s="34">
        <v>2447.63</v>
      </c>
      <c r="E32" s="36">
        <v>0</v>
      </c>
    </row>
    <row r="33" spans="2:5" x14ac:dyDescent="0.25">
      <c r="B33" s="33">
        <v>39964</v>
      </c>
      <c r="C33" s="34">
        <v>2515.16</v>
      </c>
      <c r="E33" s="36">
        <v>0</v>
      </c>
    </row>
    <row r="34" spans="2:5" x14ac:dyDescent="0.25">
      <c r="B34" s="33">
        <v>39994</v>
      </c>
      <c r="C34" s="34">
        <v>2503.09</v>
      </c>
      <c r="E34" s="36">
        <v>836.71</v>
      </c>
    </row>
    <row r="35" spans="2:5" x14ac:dyDescent="0.25">
      <c r="B35" s="33">
        <v>40025</v>
      </c>
      <c r="C35" s="34">
        <v>3367.24</v>
      </c>
      <c r="E35" s="36">
        <v>0</v>
      </c>
    </row>
    <row r="36" spans="2:5" x14ac:dyDescent="0.25">
      <c r="B36" s="33">
        <v>40056</v>
      </c>
      <c r="C36" s="34">
        <v>3407.09</v>
      </c>
      <c r="E36" s="36">
        <v>0</v>
      </c>
    </row>
    <row r="37" spans="2:5" x14ac:dyDescent="0.25">
      <c r="B37" s="33">
        <v>40086</v>
      </c>
      <c r="C37" s="34">
        <v>3456.98</v>
      </c>
      <c r="E37" s="36">
        <v>0</v>
      </c>
    </row>
    <row r="38" spans="2:5" x14ac:dyDescent="0.25">
      <c r="B38" s="33">
        <v>40117</v>
      </c>
      <c r="C38" s="34">
        <v>3471.94</v>
      </c>
      <c r="E38" s="36">
        <v>0</v>
      </c>
    </row>
    <row r="39" spans="2:5" x14ac:dyDescent="0.25">
      <c r="B39" s="33">
        <v>40147</v>
      </c>
      <c r="C39" s="34">
        <v>3536.23</v>
      </c>
      <c r="E39" s="36">
        <v>0</v>
      </c>
    </row>
    <row r="40" spans="2:5" x14ac:dyDescent="0.25">
      <c r="B40" s="33">
        <v>40178</v>
      </c>
      <c r="C40" s="34">
        <v>3420.83</v>
      </c>
      <c r="E40" s="36">
        <v>0</v>
      </c>
    </row>
    <row r="41" spans="2:5" x14ac:dyDescent="0.25">
      <c r="B41" s="33">
        <v>40209</v>
      </c>
      <c r="C41" s="34">
        <v>3412.98</v>
      </c>
      <c r="E41" s="36">
        <v>0</v>
      </c>
    </row>
    <row r="42" spans="2:5" x14ac:dyDescent="0.25">
      <c r="B42" s="33">
        <v>40237</v>
      </c>
      <c r="C42" s="34">
        <v>3406.66</v>
      </c>
      <c r="E42" s="36">
        <v>0</v>
      </c>
    </row>
    <row r="43" spans="2:5" x14ac:dyDescent="0.25">
      <c r="B43" s="33">
        <v>40268</v>
      </c>
      <c r="C43" s="34">
        <v>3373.68</v>
      </c>
      <c r="E43" s="36">
        <v>0</v>
      </c>
    </row>
    <row r="44" spans="2:5" x14ac:dyDescent="0.25">
      <c r="B44" s="33">
        <v>40298</v>
      </c>
      <c r="C44" s="34">
        <v>3364.87</v>
      </c>
      <c r="E44" s="36">
        <v>0</v>
      </c>
    </row>
    <row r="45" spans="2:5" x14ac:dyDescent="0.25">
      <c r="B45" s="33">
        <v>40329</v>
      </c>
      <c r="C45" s="34">
        <v>3294.59</v>
      </c>
      <c r="E45" s="36">
        <v>0</v>
      </c>
    </row>
    <row r="46" spans="2:5" x14ac:dyDescent="0.25">
      <c r="B46" s="33">
        <v>40359</v>
      </c>
      <c r="C46" s="34">
        <v>3318.9</v>
      </c>
      <c r="E46" s="36">
        <v>337.3</v>
      </c>
    </row>
    <row r="47" spans="2:5" x14ac:dyDescent="0.25">
      <c r="B47" s="33">
        <v>40390</v>
      </c>
      <c r="C47" s="34">
        <v>3759.43</v>
      </c>
      <c r="E47" s="36">
        <v>0</v>
      </c>
    </row>
    <row r="48" spans="2:5" x14ac:dyDescent="0.25">
      <c r="B48" s="33">
        <v>40421</v>
      </c>
      <c r="C48" s="34">
        <v>3762.72</v>
      </c>
      <c r="E48" s="36">
        <v>0</v>
      </c>
    </row>
    <row r="49" spans="2:5" x14ac:dyDescent="0.25">
      <c r="B49" s="33">
        <v>40451</v>
      </c>
      <c r="C49" s="34">
        <v>3877.1</v>
      </c>
      <c r="E49" s="36">
        <v>0</v>
      </c>
    </row>
    <row r="50" spans="2:5" x14ac:dyDescent="0.25">
      <c r="B50" s="33">
        <v>40482</v>
      </c>
      <c r="C50" s="34">
        <v>3918.11</v>
      </c>
      <c r="E50" s="36">
        <v>0</v>
      </c>
    </row>
    <row r="51" spans="2:5" x14ac:dyDescent="0.25">
      <c r="B51" s="33">
        <v>40512</v>
      </c>
      <c r="C51" s="34">
        <v>3795.22</v>
      </c>
      <c r="E51" s="36">
        <v>0</v>
      </c>
    </row>
    <row r="52" spans="2:5" x14ac:dyDescent="0.25">
      <c r="B52" s="33">
        <v>40543</v>
      </c>
      <c r="C52" s="34">
        <v>3836.7</v>
      </c>
      <c r="E52" s="36">
        <v>0</v>
      </c>
    </row>
    <row r="53" spans="2:5" x14ac:dyDescent="0.25">
      <c r="B53" s="33">
        <v>40574</v>
      </c>
      <c r="C53" s="34">
        <v>3858.6</v>
      </c>
      <c r="E53" s="36">
        <v>0</v>
      </c>
    </row>
    <row r="54" spans="2:5" x14ac:dyDescent="0.25">
      <c r="B54" s="33">
        <v>40602</v>
      </c>
      <c r="C54" s="34">
        <v>3871.26</v>
      </c>
      <c r="E54" s="36">
        <v>0</v>
      </c>
    </row>
    <row r="55" spans="2:5" x14ac:dyDescent="0.25">
      <c r="B55" s="33">
        <v>40633</v>
      </c>
      <c r="C55" s="34">
        <v>3903.74</v>
      </c>
      <c r="E55" s="36">
        <v>0</v>
      </c>
    </row>
    <row r="56" spans="2:5" x14ac:dyDescent="0.25">
      <c r="B56" s="33">
        <v>40663</v>
      </c>
      <c r="C56" s="34">
        <v>4002.66</v>
      </c>
      <c r="E56" s="36">
        <v>0</v>
      </c>
    </row>
    <row r="57" spans="2:5" x14ac:dyDescent="0.25">
      <c r="B57" s="33">
        <v>40694</v>
      </c>
      <c r="C57" s="34">
        <v>3980.49</v>
      </c>
      <c r="E57" s="36">
        <v>0</v>
      </c>
    </row>
    <row r="58" spans="2:5" x14ac:dyDescent="0.25">
      <c r="B58" s="33">
        <v>40724</v>
      </c>
      <c r="C58" s="34">
        <v>4000.9847456499992</v>
      </c>
      <c r="E58" s="36">
        <v>443.32335418999992</v>
      </c>
    </row>
    <row r="59" spans="2:5" x14ac:dyDescent="0.25">
      <c r="B59" s="33">
        <v>40755</v>
      </c>
      <c r="C59" s="34">
        <v>4491.4165946200001</v>
      </c>
      <c r="E59" s="36">
        <v>0</v>
      </c>
    </row>
    <row r="60" spans="2:5" x14ac:dyDescent="0.25">
      <c r="B60" s="33">
        <v>40786</v>
      </c>
      <c r="C60" s="34">
        <v>4546.2636313800003</v>
      </c>
      <c r="E60" s="36">
        <v>0</v>
      </c>
    </row>
    <row r="61" spans="2:5" x14ac:dyDescent="0.25">
      <c r="B61" s="33">
        <v>40816</v>
      </c>
      <c r="C61" s="34">
        <v>4428.2131973399992</v>
      </c>
      <c r="E61" s="36">
        <v>0</v>
      </c>
    </row>
    <row r="62" spans="2:5" x14ac:dyDescent="0.25">
      <c r="B62" s="33">
        <v>40847</v>
      </c>
      <c r="C62" s="34">
        <v>4493.6511727599991</v>
      </c>
      <c r="E62" s="36">
        <v>0</v>
      </c>
    </row>
    <row r="63" spans="2:5" x14ac:dyDescent="0.25">
      <c r="B63" s="33">
        <v>40877</v>
      </c>
      <c r="C63" s="34">
        <v>4442.3168111300001</v>
      </c>
      <c r="E63" s="36">
        <v>0</v>
      </c>
    </row>
    <row r="64" spans="2:5" x14ac:dyDescent="0.25">
      <c r="B64" s="33">
        <v>40908</v>
      </c>
      <c r="C64" s="34">
        <v>4405.5954183099993</v>
      </c>
      <c r="E64" s="36">
        <v>0</v>
      </c>
    </row>
    <row r="65" spans="2:5" x14ac:dyDescent="0.25">
      <c r="B65" s="33">
        <v>40939</v>
      </c>
      <c r="C65" s="34">
        <v>4457.7310440000001</v>
      </c>
      <c r="E65" s="36">
        <v>0</v>
      </c>
    </row>
    <row r="66" spans="2:5" x14ac:dyDescent="0.25">
      <c r="B66" s="33">
        <v>40968</v>
      </c>
      <c r="C66" s="34">
        <v>4464.6958310099999</v>
      </c>
      <c r="E66" s="36">
        <v>0</v>
      </c>
    </row>
    <row r="67" spans="2:5" x14ac:dyDescent="0.25">
      <c r="B67" s="33">
        <v>40999</v>
      </c>
      <c r="C67" s="34">
        <v>4435.8829218500005</v>
      </c>
      <c r="E67" s="36">
        <v>0</v>
      </c>
    </row>
    <row r="68" spans="2:5" x14ac:dyDescent="0.25">
      <c r="B68" s="33">
        <v>41029</v>
      </c>
      <c r="C68" s="34">
        <v>4471.4093841800004</v>
      </c>
      <c r="E68" s="36">
        <v>0</v>
      </c>
    </row>
    <row r="69" spans="2:5" x14ac:dyDescent="0.25">
      <c r="B69" s="33">
        <v>41060</v>
      </c>
      <c r="C69" s="34">
        <v>4373.7284412299996</v>
      </c>
      <c r="E69" s="36">
        <v>0</v>
      </c>
    </row>
    <row r="70" spans="2:5" x14ac:dyDescent="0.25">
      <c r="B70" s="33">
        <v>41090</v>
      </c>
      <c r="C70" s="34">
        <v>4425.1477039400006</v>
      </c>
      <c r="E70" s="36">
        <v>1197.3689266400002</v>
      </c>
    </row>
    <row r="71" spans="2:5" x14ac:dyDescent="0.25">
      <c r="B71" s="33">
        <v>41121</v>
      </c>
      <c r="C71" s="34">
        <v>5702.6701384800008</v>
      </c>
      <c r="E71" s="36">
        <v>0</v>
      </c>
    </row>
    <row r="72" spans="2:5" x14ac:dyDescent="0.25">
      <c r="B72" s="33">
        <v>41152</v>
      </c>
      <c r="C72" s="34">
        <v>5767.9400640699996</v>
      </c>
      <c r="E72" s="36">
        <v>0</v>
      </c>
    </row>
    <row r="73" spans="2:5" x14ac:dyDescent="0.25">
      <c r="B73" s="33">
        <v>41182</v>
      </c>
      <c r="C73" s="34">
        <v>5852.9757182800004</v>
      </c>
      <c r="E73" s="36">
        <v>0</v>
      </c>
    </row>
    <row r="74" spans="2:5" x14ac:dyDescent="0.25">
      <c r="B74" s="33">
        <v>41213</v>
      </c>
      <c r="C74" s="34">
        <v>5845.7840941499999</v>
      </c>
      <c r="E74" s="36">
        <v>0</v>
      </c>
    </row>
    <row r="75" spans="2:5" x14ac:dyDescent="0.25">
      <c r="B75" s="33">
        <v>41243</v>
      </c>
      <c r="C75" s="64">
        <v>5869.6098343999993</v>
      </c>
      <c r="E75" s="36">
        <v>0</v>
      </c>
    </row>
    <row r="76" spans="2:5" x14ac:dyDescent="0.25">
      <c r="B76" s="33">
        <v>41274</v>
      </c>
      <c r="C76" s="34">
        <v>5883.2542653299997</v>
      </c>
      <c r="E76" s="36">
        <v>0</v>
      </c>
    </row>
    <row r="77" spans="2:5" x14ac:dyDescent="0.25">
      <c r="B77" s="33">
        <v>41304</v>
      </c>
      <c r="C77" s="34">
        <v>5890.1727480899999</v>
      </c>
      <c r="E77" s="36">
        <v>0</v>
      </c>
    </row>
    <row r="78" spans="2:5" x14ac:dyDescent="0.25">
      <c r="B78" s="33">
        <v>41333</v>
      </c>
      <c r="C78" s="34">
        <v>5829.1336493199997</v>
      </c>
      <c r="E78" s="36">
        <v>0</v>
      </c>
    </row>
    <row r="79" spans="2:5" x14ac:dyDescent="0.25">
      <c r="B79" s="33">
        <v>41364</v>
      </c>
      <c r="C79" s="34">
        <v>5844.9184455599998</v>
      </c>
      <c r="E79" s="36">
        <v>0</v>
      </c>
    </row>
    <row r="80" spans="2:5" x14ac:dyDescent="0.25">
      <c r="B80" s="33">
        <v>41394</v>
      </c>
      <c r="C80" s="34">
        <v>5957.8206812199996</v>
      </c>
      <c r="E80" s="36">
        <v>0</v>
      </c>
    </row>
    <row r="81" spans="2:5" x14ac:dyDescent="0.25">
      <c r="B81" s="33">
        <v>41425</v>
      </c>
      <c r="C81" s="34">
        <v>7148.3312421900009</v>
      </c>
      <c r="E81" s="65">
        <v>1376.7497866199999</v>
      </c>
    </row>
    <row r="82" spans="2:5" x14ac:dyDescent="0.25">
      <c r="B82" s="33">
        <v>41455</v>
      </c>
      <c r="C82" s="34">
        <v>7006.3939856999996</v>
      </c>
      <c r="E82" s="65">
        <v>0</v>
      </c>
    </row>
    <row r="83" spans="2:5" x14ac:dyDescent="0.25">
      <c r="B83" s="33">
        <v>41486</v>
      </c>
      <c r="C83" s="34">
        <v>7139.6550606500005</v>
      </c>
      <c r="E83" s="65">
        <v>0</v>
      </c>
    </row>
    <row r="84" spans="2:5" x14ac:dyDescent="0.25">
      <c r="B84" s="33">
        <v>41517</v>
      </c>
      <c r="C84" s="34">
        <f>+'[1]Variacion Valor Mercado'!$M$11</f>
        <v>7084.7851194099994</v>
      </c>
      <c r="E84" s="65">
        <v>0</v>
      </c>
    </row>
    <row r="85" spans="2:5" x14ac:dyDescent="0.25">
      <c r="B85" s="33">
        <v>41547</v>
      </c>
      <c r="C85" s="34">
        <v>7273.1356093099994</v>
      </c>
      <c r="E85" s="65">
        <v>0</v>
      </c>
    </row>
    <row r="86" spans="2:5" x14ac:dyDescent="0.25">
      <c r="B86" s="33">
        <v>41578</v>
      </c>
      <c r="C86" s="34">
        <v>7378.7470625599999</v>
      </c>
      <c r="E86" s="65">
        <v>0</v>
      </c>
    </row>
    <row r="87" spans="2:5" x14ac:dyDescent="0.25">
      <c r="B87" s="33">
        <v>41608</v>
      </c>
      <c r="C87" s="34">
        <v>7354.4228816000004</v>
      </c>
      <c r="E87" s="65">
        <v>0</v>
      </c>
    </row>
    <row r="88" spans="2:5" x14ac:dyDescent="0.25">
      <c r="B88" s="33">
        <v>41639</v>
      </c>
      <c r="C88" s="35">
        <v>7335.11450547</v>
      </c>
      <c r="E88" s="65">
        <v>0</v>
      </c>
    </row>
    <row r="89" spans="2:5" x14ac:dyDescent="0.25">
      <c r="B89" s="105">
        <v>41670</v>
      </c>
      <c r="C89" s="104">
        <v>7352.8471492299996</v>
      </c>
      <c r="E89" s="65">
        <v>0</v>
      </c>
    </row>
    <row r="90" spans="2:5" x14ac:dyDescent="0.25">
      <c r="B90" s="105">
        <v>41698</v>
      </c>
      <c r="C90" s="35">
        <v>7499.1829499600008</v>
      </c>
      <c r="E90" s="65">
        <v>0</v>
      </c>
    </row>
  </sheetData>
  <mergeCells count="1">
    <mergeCell ref="B1:E2"/>
  </mergeCells>
  <conditionalFormatting sqref="C75 E81:E83">
    <cfRule type="cellIs" dxfId="13" priority="9" operator="lessThan">
      <formula>0</formula>
    </cfRule>
  </conditionalFormatting>
  <conditionalFormatting sqref="E84">
    <cfRule type="cellIs" dxfId="12" priority="6" operator="lessThan">
      <formula>0</formula>
    </cfRule>
  </conditionalFormatting>
  <conditionalFormatting sqref="E85:E89">
    <cfRule type="cellIs" dxfId="11" priority="5" operator="lessThan">
      <formula>0</formula>
    </cfRule>
  </conditionalFormatting>
  <conditionalFormatting sqref="E84:E89">
    <cfRule type="cellIs" dxfId="10" priority="4" operator="lessThan">
      <formula>0</formula>
    </cfRule>
  </conditionalFormatting>
  <conditionalFormatting sqref="E90">
    <cfRule type="cellIs" dxfId="9" priority="2" operator="lessThan">
      <formula>0</formula>
    </cfRule>
  </conditionalFormatting>
  <conditionalFormatting sqref="E90">
    <cfRule type="cellIs" dxfId="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85" zoomScaleNormal="85" zoomScaleSheetLayoutView="85" workbookViewId="0">
      <selection activeCell="D18" sqref="D18"/>
    </sheetView>
  </sheetViews>
  <sheetFormatPr baseColWidth="10" defaultColWidth="0" defaultRowHeight="15" customHeight="1" zeroHeight="1" x14ac:dyDescent="0.25"/>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28" t="s">
        <v>57</v>
      </c>
      <c r="C1" s="27"/>
      <c r="D1" s="27"/>
      <c r="E1" s="27"/>
      <c r="F1" s="27"/>
      <c r="G1" s="27"/>
      <c r="H1" s="27"/>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2" t="s">
        <v>58</v>
      </c>
      <c r="C5" s="126" t="s">
        <v>91</v>
      </c>
      <c r="D5" s="122" t="s">
        <v>96</v>
      </c>
      <c r="E5" s="122" t="s">
        <v>97</v>
      </c>
      <c r="F5" s="122" t="s">
        <v>98</v>
      </c>
      <c r="G5" s="122" t="s">
        <v>99</v>
      </c>
      <c r="H5" s="122" t="s">
        <v>100</v>
      </c>
    </row>
    <row r="6" spans="1:13" ht="20.25" customHeight="1" x14ac:dyDescent="0.25">
      <c r="B6" s="123"/>
      <c r="C6" s="127"/>
      <c r="D6" s="123"/>
      <c r="E6" s="123"/>
      <c r="F6" s="123"/>
      <c r="G6" s="123"/>
      <c r="H6" s="123"/>
    </row>
    <row r="7" spans="1:13" ht="20.25" customHeight="1" x14ac:dyDescent="0.25">
      <c r="B7" s="88" t="s">
        <v>50</v>
      </c>
      <c r="C7" s="66">
        <v>1.3761498577999687E-2</v>
      </c>
      <c r="D7" s="66">
        <v>1.7034472341620921E-2</v>
      </c>
      <c r="E7" s="66">
        <v>2.6262040153900879E-2</v>
      </c>
      <c r="F7" s="66">
        <v>5.8186487562712497E-3</v>
      </c>
      <c r="G7" s="66"/>
      <c r="H7" s="66"/>
    </row>
    <row r="8" spans="1:13" ht="20.25" customHeight="1" x14ac:dyDescent="0.25">
      <c r="B8" s="89" t="s">
        <v>32</v>
      </c>
      <c r="C8" s="66">
        <v>1.6287561009999063E-2</v>
      </c>
      <c r="D8" s="66">
        <v>1.7335104560119108E-2</v>
      </c>
      <c r="E8" s="66">
        <v>2.4745687859427656E-2</v>
      </c>
      <c r="F8" s="66">
        <v>1.6652727194122807E-2</v>
      </c>
      <c r="G8" s="66"/>
      <c r="H8" s="66"/>
    </row>
    <row r="9" spans="1:13" ht="20.25" customHeight="1" x14ac:dyDescent="0.25">
      <c r="B9" s="88" t="s">
        <v>33</v>
      </c>
      <c r="C9" s="66">
        <v>1.5824566622995695E-2</v>
      </c>
      <c r="D9" s="66">
        <v>2.5541493256641346E-2</v>
      </c>
      <c r="E9" s="66">
        <v>2.5930706045519392E-2</v>
      </c>
      <c r="F9" s="66">
        <v>3.6208593243164833E-2</v>
      </c>
      <c r="G9" s="66"/>
      <c r="H9" s="66"/>
    </row>
    <row r="10" spans="1:13" ht="20.25" customHeight="1" x14ac:dyDescent="0.25">
      <c r="B10" s="90" t="s">
        <v>34</v>
      </c>
      <c r="C10" s="66">
        <v>4.7929512215000081E-2</v>
      </c>
      <c r="D10" s="67">
        <v>2.3695871074381092E-2</v>
      </c>
      <c r="E10" s="67">
        <v>5.7390440751792227E-3</v>
      </c>
      <c r="F10" s="67">
        <v>0.18893512456906603</v>
      </c>
      <c r="G10" s="67"/>
      <c r="H10" s="67"/>
    </row>
    <row r="11" spans="1:13" ht="20.25" customHeight="1" x14ac:dyDescent="0.25">
      <c r="B11" s="20" t="s">
        <v>65</v>
      </c>
      <c r="C11" s="68">
        <v>2.0012383593003724E-2</v>
      </c>
      <c r="D11" s="69">
        <v>1.9837413029186735E-2</v>
      </c>
      <c r="E11" s="69">
        <v>2.2524755704987021E-2</v>
      </c>
      <c r="F11" s="69">
        <v>4.2510233864163638E-2</v>
      </c>
      <c r="G11" s="69">
        <v>3.5465370977218802E-2</v>
      </c>
      <c r="H11" s="69">
        <v>4.6161970434825728E-2</v>
      </c>
    </row>
    <row r="12" spans="1:13" ht="20.25" customHeight="1" x14ac:dyDescent="0.25">
      <c r="B12" s="91" t="s">
        <v>66</v>
      </c>
      <c r="C12" s="66">
        <v>2.942143927488039E-2</v>
      </c>
      <c r="D12" s="66">
        <v>6.6510157329748854E-2</v>
      </c>
      <c r="E12" s="66">
        <v>7.5530777455323106E-2</v>
      </c>
      <c r="F12" s="66">
        <v>0.19019649271075445</v>
      </c>
      <c r="G12" s="66">
        <v>5.7969044244817747E-2</v>
      </c>
      <c r="H12" s="66">
        <v>6.2975819673156685E-3</v>
      </c>
    </row>
    <row r="13" spans="1:13" ht="20.25" customHeight="1" x14ac:dyDescent="0.25">
      <c r="B13" s="92" t="s">
        <v>103</v>
      </c>
      <c r="C13" s="70">
        <v>4.9399999999999999E-2</v>
      </c>
      <c r="D13" s="70">
        <v>8.6300000000000002E-2</v>
      </c>
      <c r="E13" s="70">
        <v>9.8000000000000004E-2</v>
      </c>
      <c r="F13" s="70">
        <v>0.23270000000000002</v>
      </c>
      <c r="G13" s="70">
        <v>9.35E-2</v>
      </c>
      <c r="H13" s="70">
        <v>5.2499999999999998E-2</v>
      </c>
    </row>
    <row r="14" spans="1:13" ht="12" customHeight="1" x14ac:dyDescent="0.25">
      <c r="B14" s="124" t="s">
        <v>59</v>
      </c>
      <c r="C14" s="124"/>
      <c r="D14" s="124"/>
      <c r="E14" s="124"/>
      <c r="F14" s="124"/>
      <c r="G14" s="124"/>
      <c r="H14" s="124"/>
    </row>
    <row r="15" spans="1:13" s="43" customFormat="1" ht="12" customHeight="1" x14ac:dyDescent="0.2">
      <c r="B15" s="47" t="s">
        <v>102</v>
      </c>
      <c r="C15" s="108"/>
      <c r="D15" s="108"/>
      <c r="E15" s="108"/>
      <c r="F15" s="108"/>
      <c r="G15" s="108"/>
      <c r="H15" s="108"/>
    </row>
    <row r="16" spans="1:13" s="43" customFormat="1" ht="12" customHeight="1" x14ac:dyDescent="0.2">
      <c r="B16" s="125" t="s">
        <v>101</v>
      </c>
      <c r="C16" s="125"/>
      <c r="D16" s="125"/>
      <c r="E16" s="125"/>
      <c r="F16" s="125"/>
      <c r="G16" s="125"/>
      <c r="H16" s="125"/>
    </row>
    <row r="17" spans="2:8" s="43" customFormat="1" ht="12" customHeight="1" x14ac:dyDescent="0.2"/>
    <row r="18" spans="2:8" ht="15" customHeight="1" x14ac:dyDescent="0.25"/>
    <row r="19" spans="2:8" ht="15" customHeight="1" x14ac:dyDescent="0.25">
      <c r="B19" s="44"/>
      <c r="C19" s="44"/>
      <c r="D19" s="44"/>
      <c r="E19" s="44"/>
      <c r="F19" s="44"/>
      <c r="G19" s="44"/>
      <c r="H19" s="44"/>
    </row>
    <row r="20" spans="2:8" ht="15" customHeight="1" x14ac:dyDescent="0.25"/>
    <row r="21" spans="2:8" ht="121.5" customHeight="1" x14ac:dyDescent="0.25">
      <c r="B21" s="121" t="s">
        <v>60</v>
      </c>
      <c r="C21" s="121"/>
      <c r="D21" s="121"/>
      <c r="E21" s="121"/>
      <c r="F21" s="121"/>
      <c r="G21" s="121"/>
      <c r="H21" s="121"/>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0">
    <mergeCell ref="B21:H21"/>
    <mergeCell ref="H5:H6"/>
    <mergeCell ref="B14:H14"/>
    <mergeCell ref="B16:H16"/>
    <mergeCell ref="B5:B6"/>
    <mergeCell ref="C5:C6"/>
    <mergeCell ref="D5:D6"/>
    <mergeCell ref="E5:E6"/>
    <mergeCell ref="F5:F6"/>
    <mergeCell ref="G5:G6"/>
  </mergeCells>
  <conditionalFormatting sqref="C7:H13">
    <cfRule type="cellIs" dxfId="7" priority="11" operator="lessThan">
      <formula>0</formula>
    </cfRule>
  </conditionalFormatting>
  <conditionalFormatting sqref="C7:H13">
    <cfRule type="cellIs" dxfId="6" priority="7" operator="lessThan">
      <formula>0</formula>
    </cfRule>
  </conditionalFormatting>
  <conditionalFormatting sqref="C11:H13">
    <cfRule type="cellIs" dxfId="5" priority="6" operator="lessThan">
      <formula>0</formula>
    </cfRule>
  </conditionalFormatting>
  <conditionalFormatting sqref="C7:H13">
    <cfRule type="cellIs" dxfId="4" priority="5" operator="lessThan">
      <formula>0</formula>
    </cfRule>
  </conditionalFormatting>
  <conditionalFormatting sqref="C11: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x14ac:dyDescent="0.25"/>
    <row r="2" spans="2:5" s="1" customFormat="1" x14ac:dyDescent="0.25">
      <c r="B2" s="128" t="s">
        <v>49</v>
      </c>
      <c r="C2" s="128"/>
      <c r="D2" s="130" t="s">
        <v>51</v>
      </c>
      <c r="E2" s="130" t="s">
        <v>52</v>
      </c>
    </row>
    <row r="3" spans="2:5" s="1" customFormat="1" ht="15" customHeight="1" x14ac:dyDescent="0.25">
      <c r="B3" s="129"/>
      <c r="C3" s="129"/>
      <c r="D3" s="131"/>
      <c r="E3" s="132"/>
    </row>
    <row r="4" spans="2:5" s="1" customFormat="1" ht="15" customHeight="1" x14ac:dyDescent="0.25">
      <c r="B4" s="133" t="s">
        <v>50</v>
      </c>
      <c r="C4" s="133"/>
      <c r="D4" s="73">
        <v>3529.0307135100002</v>
      </c>
      <c r="E4" s="71">
        <v>0.47058869440287809</v>
      </c>
    </row>
    <row r="5" spans="2:5" s="1" customFormat="1" x14ac:dyDescent="0.25">
      <c r="B5" s="37" t="s">
        <v>32</v>
      </c>
      <c r="C5" s="37"/>
      <c r="D5" s="73">
        <v>1255.16245596</v>
      </c>
      <c r="E5" s="71">
        <v>0.16737322776832575</v>
      </c>
    </row>
    <row r="6" spans="2:5" s="1" customFormat="1" x14ac:dyDescent="0.25">
      <c r="B6" s="37" t="s">
        <v>33</v>
      </c>
      <c r="C6" s="37"/>
      <c r="D6" s="73">
        <v>1491.3574265499999</v>
      </c>
      <c r="E6" s="71">
        <v>0.19886932169829977</v>
      </c>
    </row>
    <row r="7" spans="2:5" s="1" customFormat="1" x14ac:dyDescent="0.25">
      <c r="B7" s="17" t="s">
        <v>34</v>
      </c>
      <c r="C7" s="38"/>
      <c r="D7" s="74">
        <v>1223.63235394</v>
      </c>
      <c r="E7" s="71">
        <v>0.16316875613049642</v>
      </c>
    </row>
    <row r="8" spans="2:5" s="1" customFormat="1" x14ac:dyDescent="0.25">
      <c r="B8" s="15" t="s">
        <v>12</v>
      </c>
      <c r="C8" s="39"/>
      <c r="D8" s="75">
        <v>7499.1829499599999</v>
      </c>
      <c r="E8" s="72">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x14ac:dyDescent="0.25"/>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x14ac:dyDescent="0.3">
      <c r="A1" s="27"/>
      <c r="B1" s="27"/>
      <c r="C1" s="27"/>
      <c r="D1" s="27"/>
      <c r="E1" s="27"/>
      <c r="F1" s="27"/>
      <c r="G1" s="27"/>
    </row>
    <row r="2" spans="1:7" s="1" customFormat="1" x14ac:dyDescent="0.25"/>
    <row r="3" spans="1:7" s="1" customFormat="1" x14ac:dyDescent="0.25">
      <c r="A3" s="128" t="s">
        <v>53</v>
      </c>
      <c r="B3" s="128"/>
      <c r="C3" s="130" t="s">
        <v>54</v>
      </c>
    </row>
    <row r="4" spans="1:7" s="1" customFormat="1" ht="15" customHeight="1" x14ac:dyDescent="0.25">
      <c r="A4" s="129"/>
      <c r="B4" s="129"/>
      <c r="C4" s="131"/>
    </row>
    <row r="5" spans="1:7" s="1" customFormat="1" ht="15" customHeight="1" x14ac:dyDescent="0.25">
      <c r="A5" s="133" t="s">
        <v>50</v>
      </c>
      <c r="B5" s="133"/>
      <c r="C5" s="76">
        <v>6.0897399295392747</v>
      </c>
    </row>
    <row r="6" spans="1:7" s="1" customFormat="1" x14ac:dyDescent="0.25">
      <c r="A6" s="37" t="s">
        <v>32</v>
      </c>
      <c r="B6" s="37"/>
      <c r="C6" s="76">
        <v>10.067542248179249</v>
      </c>
    </row>
    <row r="7" spans="1:7" s="1" customFormat="1" x14ac:dyDescent="0.25">
      <c r="A7" s="38" t="s">
        <v>33</v>
      </c>
      <c r="B7" s="38"/>
      <c r="C7" s="77">
        <v>6.092730763879608</v>
      </c>
    </row>
    <row r="8" spans="1:7" s="1" customFormat="1" x14ac:dyDescent="0.25">
      <c r="A8" s="15" t="s">
        <v>12</v>
      </c>
      <c r="B8" s="37"/>
      <c r="C8" s="78">
        <v>6.8910247888233256</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C6" sqref="C6:K10"/>
    </sheetView>
  </sheetViews>
  <sheetFormatPr baseColWidth="10" defaultColWidth="0" defaultRowHeight="15" customHeight="1" zeroHeight="1" x14ac:dyDescent="0.25"/>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x14ac:dyDescent="0.25"/>
    <row r="2" spans="1:11" s="1" customFormat="1" x14ac:dyDescent="0.25"/>
    <row r="3" spans="1:11" s="1" customFormat="1" x14ac:dyDescent="0.25">
      <c r="A3" s="40" t="s">
        <v>55</v>
      </c>
      <c r="B3" s="52"/>
      <c r="C3" s="52"/>
      <c r="D3" s="52"/>
      <c r="E3" s="52"/>
      <c r="F3" s="52"/>
      <c r="G3" s="52"/>
      <c r="H3" s="52"/>
      <c r="I3" s="52"/>
      <c r="J3" s="52"/>
      <c r="K3" s="52"/>
    </row>
    <row r="4" spans="1:11" s="1" customFormat="1" x14ac:dyDescent="0.25">
      <c r="A4" s="135"/>
      <c r="B4" s="135"/>
      <c r="C4" s="130" t="s">
        <v>13</v>
      </c>
      <c r="D4" s="130" t="s">
        <v>14</v>
      </c>
      <c r="E4" s="130" t="s">
        <v>15</v>
      </c>
      <c r="F4" s="130" t="s">
        <v>16</v>
      </c>
      <c r="G4" s="130" t="s">
        <v>17</v>
      </c>
      <c r="H4" s="130" t="s">
        <v>18</v>
      </c>
      <c r="I4" s="130" t="s">
        <v>19</v>
      </c>
      <c r="J4" s="130" t="s">
        <v>71</v>
      </c>
      <c r="K4" s="130" t="s">
        <v>12</v>
      </c>
    </row>
    <row r="5" spans="1:11" s="1" customFormat="1" x14ac:dyDescent="0.25">
      <c r="A5" s="135"/>
      <c r="B5" s="135"/>
      <c r="C5" s="130"/>
      <c r="D5" s="130"/>
      <c r="E5" s="130"/>
      <c r="F5" s="130"/>
      <c r="G5" s="130"/>
      <c r="H5" s="130"/>
      <c r="I5" s="130"/>
      <c r="J5" s="130"/>
      <c r="K5" s="130"/>
    </row>
    <row r="6" spans="1:11" s="1" customFormat="1" x14ac:dyDescent="0.25">
      <c r="A6" s="134" t="s">
        <v>50</v>
      </c>
      <c r="B6" s="134"/>
      <c r="C6" s="79">
        <v>0.306078434732167</v>
      </c>
      <c r="D6" s="79">
        <v>0.28939191769592298</v>
      </c>
      <c r="E6" s="79">
        <v>0.23650823805966301</v>
      </c>
      <c r="F6" s="79">
        <v>6.8189094563672198E-2</v>
      </c>
      <c r="G6" s="79">
        <v>3.2543846225447697E-2</v>
      </c>
      <c r="H6" s="79">
        <v>1.93865512000445E-2</v>
      </c>
      <c r="I6" s="79">
        <v>3.1664090816488897E-3</v>
      </c>
      <c r="J6" s="79">
        <v>4.4735508441434299E-2</v>
      </c>
      <c r="K6" s="80">
        <v>1.0000000000000007</v>
      </c>
    </row>
    <row r="7" spans="1:11" s="1" customFormat="1" x14ac:dyDescent="0.25">
      <c r="A7" s="37" t="s">
        <v>32</v>
      </c>
      <c r="B7" s="37"/>
      <c r="C7" s="79">
        <v>0.39290363652211602</v>
      </c>
      <c r="D7" s="79">
        <v>0.26465748239918002</v>
      </c>
      <c r="E7" s="79">
        <v>1.6845326296745001E-2</v>
      </c>
      <c r="F7" s="79">
        <v>0.29861918685426803</v>
      </c>
      <c r="G7" s="79">
        <v>2.0503146262423201E-2</v>
      </c>
      <c r="H7" s="79">
        <v>6.4712216652684298E-3</v>
      </c>
      <c r="I7" s="79">
        <v>0</v>
      </c>
      <c r="J7" s="79">
        <v>0</v>
      </c>
      <c r="K7" s="80">
        <v>1.0000000000000007</v>
      </c>
    </row>
    <row r="8" spans="1:11" s="1" customFormat="1" x14ac:dyDescent="0.25">
      <c r="A8" s="37" t="s">
        <v>33</v>
      </c>
      <c r="B8" s="37"/>
      <c r="C8" s="79">
        <v>0.60493841829276196</v>
      </c>
      <c r="D8" s="79">
        <v>0.24282807327226799</v>
      </c>
      <c r="E8" s="79">
        <v>3.0217771957418302E-2</v>
      </c>
      <c r="F8" s="79">
        <v>7.70989643463693E-2</v>
      </c>
      <c r="G8" s="79">
        <v>3.2340318385454696E-2</v>
      </c>
      <c r="H8" s="79">
        <v>2.9057281644575498E-3</v>
      </c>
      <c r="I8" s="79">
        <v>8.4996401938065794E-3</v>
      </c>
      <c r="J8" s="79">
        <v>1.17108538746331E-3</v>
      </c>
      <c r="K8" s="80">
        <v>0.99999999999999967</v>
      </c>
    </row>
    <row r="9" spans="1:11" s="1" customFormat="1" ht="15" customHeight="1" x14ac:dyDescent="0.25">
      <c r="A9" s="17" t="s">
        <v>34</v>
      </c>
      <c r="B9" s="38"/>
      <c r="C9" s="81">
        <v>0.52284249462017496</v>
      </c>
      <c r="D9" s="81">
        <v>0.11711933250165099</v>
      </c>
      <c r="E9" s="81">
        <v>7.4045622514944703E-2</v>
      </c>
      <c r="F9" s="81">
        <v>8.0712539000362599E-2</v>
      </c>
      <c r="G9" s="81">
        <v>3.6438885752310496E-2</v>
      </c>
      <c r="H9" s="81">
        <v>2.8168390820494799E-2</v>
      </c>
      <c r="I9" s="81">
        <v>3.4521560393938097E-2</v>
      </c>
      <c r="J9" s="81">
        <v>0.106151174396123</v>
      </c>
      <c r="K9" s="82">
        <v>0.99999999999999956</v>
      </c>
    </row>
    <row r="10" spans="1:11" s="1" customFormat="1" x14ac:dyDescent="0.25">
      <c r="A10" s="15" t="s">
        <v>12</v>
      </c>
      <c r="B10" s="39"/>
      <c r="C10" s="83">
        <v>0.41484799943575296</v>
      </c>
      <c r="D10" s="83">
        <v>0.247775866382835</v>
      </c>
      <c r="E10" s="83">
        <v>0.13239198413975001</v>
      </c>
      <c r="F10" s="83">
        <v>0.11083529671796499</v>
      </c>
      <c r="G10" s="83">
        <v>3.1115004584551902E-2</v>
      </c>
      <c r="H10" s="83">
        <v>1.5428913296952699E-2</v>
      </c>
      <c r="I10" s="83">
        <v>8.8334943196773496E-3</v>
      </c>
      <c r="J10" s="83">
        <v>3.8771441122514697E-2</v>
      </c>
      <c r="K10" s="84">
        <v>0.99999999999999967</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zoomScale="73" zoomScaleNormal="73" workbookViewId="0">
      <selection activeCell="E2" sqref="E2"/>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x14ac:dyDescent="0.25"/>
    <row r="2" spans="1:6" s="1" customFormat="1" x14ac:dyDescent="0.25"/>
    <row r="3" spans="1:6" s="1" customFormat="1" x14ac:dyDescent="0.25">
      <c r="A3" s="136" t="s">
        <v>63</v>
      </c>
      <c r="B3" s="130" t="s">
        <v>50</v>
      </c>
      <c r="C3" s="130" t="s">
        <v>32</v>
      </c>
      <c r="D3" s="130" t="s">
        <v>33</v>
      </c>
      <c r="E3" s="130" t="s">
        <v>56</v>
      </c>
    </row>
    <row r="4" spans="1:6" x14ac:dyDescent="0.25">
      <c r="A4" s="136"/>
      <c r="B4" s="130"/>
      <c r="C4" s="130"/>
      <c r="D4" s="130"/>
      <c r="E4" s="130"/>
    </row>
    <row r="5" spans="1:6" ht="15" customHeight="1" x14ac:dyDescent="0.25">
      <c r="A5" s="137"/>
      <c r="B5" s="132"/>
      <c r="C5" s="132"/>
      <c r="D5" s="132"/>
      <c r="E5" s="132"/>
    </row>
    <row r="6" spans="1:6" s="1" customFormat="1" x14ac:dyDescent="0.25">
      <c r="A6" s="37" t="s">
        <v>20</v>
      </c>
      <c r="B6" s="87">
        <v>9.0714540596534665E-2</v>
      </c>
      <c r="C6" s="87">
        <v>9.1966489236622526E-2</v>
      </c>
      <c r="D6" s="87">
        <v>1.4468091793872504E-3</v>
      </c>
      <c r="E6" s="87">
        <v>0.18412783901254445</v>
      </c>
    </row>
    <row r="7" spans="1:6" x14ac:dyDescent="0.25">
      <c r="A7" s="37" t="s">
        <v>21</v>
      </c>
      <c r="B7" s="87">
        <v>0.2203939309349526</v>
      </c>
      <c r="C7" s="87">
        <v>8.6117498954199567E-2</v>
      </c>
      <c r="D7" s="87">
        <v>2.5451936162919145E-3</v>
      </c>
      <c r="E7" s="87">
        <v>0.30905662350544411</v>
      </c>
    </row>
    <row r="8" spans="1:6" ht="15" customHeight="1" x14ac:dyDescent="0.25">
      <c r="A8" s="37" t="s">
        <v>22</v>
      </c>
      <c r="B8" s="87">
        <v>1.0750546253230294E-2</v>
      </c>
      <c r="C8" s="87">
        <v>0</v>
      </c>
      <c r="D8" s="87">
        <v>7.0997452038368165E-3</v>
      </c>
      <c r="E8" s="87">
        <v>1.7850291457067111E-2</v>
      </c>
      <c r="F8" s="1"/>
    </row>
    <row r="9" spans="1:6" x14ac:dyDescent="0.25">
      <c r="A9" s="37" t="s">
        <v>23</v>
      </c>
      <c r="B9" s="87">
        <v>1.6388436357675572E-2</v>
      </c>
      <c r="C9" s="87">
        <v>0</v>
      </c>
      <c r="D9" s="87">
        <v>1.7715509675648347E-2</v>
      </c>
      <c r="E9" s="87">
        <v>3.4103946033323916E-2</v>
      </c>
      <c r="F9" s="1"/>
    </row>
    <row r="10" spans="1:6" x14ac:dyDescent="0.25">
      <c r="A10" s="37" t="s">
        <v>24</v>
      </c>
      <c r="B10" s="87">
        <v>0.1367203766754625</v>
      </c>
      <c r="C10" s="87">
        <v>3.3696671277099362E-3</v>
      </c>
      <c r="D10" s="87">
        <v>2.1815170576273069E-2</v>
      </c>
      <c r="E10" s="87">
        <v>0.16190521437944549</v>
      </c>
      <c r="F10" s="1"/>
    </row>
    <row r="11" spans="1:6" x14ac:dyDescent="0.25">
      <c r="A11" s="37" t="s">
        <v>25</v>
      </c>
      <c r="B11" s="87">
        <v>0</v>
      </c>
      <c r="C11" s="87">
        <v>0</v>
      </c>
      <c r="D11" s="87">
        <v>4.2675110674641303E-2</v>
      </c>
      <c r="E11" s="87">
        <v>4.2675110674641303E-2</v>
      </c>
    </row>
    <row r="12" spans="1:6" x14ac:dyDescent="0.25">
      <c r="A12" s="37" t="s">
        <v>26</v>
      </c>
      <c r="B12" s="87">
        <v>9.8669399938105182E-3</v>
      </c>
      <c r="C12" s="87">
        <v>0</v>
      </c>
      <c r="D12" s="87">
        <v>4.1792523615262298E-2</v>
      </c>
      <c r="E12" s="87">
        <v>5.1659463609072816E-2</v>
      </c>
    </row>
    <row r="13" spans="1:6" x14ac:dyDescent="0.25">
      <c r="A13" s="37" t="s">
        <v>27</v>
      </c>
      <c r="B13" s="87">
        <v>3.8755637752802372E-2</v>
      </c>
      <c r="C13" s="87">
        <v>1.8554684468582893E-2</v>
      </c>
      <c r="D13" s="87">
        <v>4.6516093813056353E-2</v>
      </c>
      <c r="E13" s="87">
        <v>0.10382641603444161</v>
      </c>
    </row>
    <row r="14" spans="1:6" x14ac:dyDescent="0.25">
      <c r="A14" s="56" t="s">
        <v>73</v>
      </c>
      <c r="B14" s="87">
        <v>5.7396353175036274E-3</v>
      </c>
      <c r="C14" s="87">
        <v>0</v>
      </c>
      <c r="D14" s="87">
        <v>3.4670294660395465E-2</v>
      </c>
      <c r="E14" s="87">
        <v>4.0409929977899092E-2</v>
      </c>
    </row>
    <row r="15" spans="1:6" x14ac:dyDescent="0.25">
      <c r="A15" s="56" t="s">
        <v>74</v>
      </c>
      <c r="B15" s="87">
        <v>2.7862353412637344E-2</v>
      </c>
      <c r="C15" s="87">
        <v>0</v>
      </c>
      <c r="D15" s="87">
        <v>2.1369219071243849E-2</v>
      </c>
      <c r="E15" s="87">
        <v>4.9231572483881193E-2</v>
      </c>
    </row>
    <row r="16" spans="1:6" x14ac:dyDescent="0.25">
      <c r="A16" s="45" t="s">
        <v>88</v>
      </c>
      <c r="B16" s="85">
        <v>5.1535928322387495E-3</v>
      </c>
      <c r="C16" s="85">
        <v>0</v>
      </c>
      <c r="D16" s="85">
        <v>0</v>
      </c>
      <c r="E16" s="85">
        <v>5.1535928322387495E-3</v>
      </c>
    </row>
    <row r="17" spans="1:5" x14ac:dyDescent="0.25">
      <c r="A17" s="41" t="s">
        <v>12</v>
      </c>
      <c r="B17" s="86">
        <v>0.56234599012684827</v>
      </c>
      <c r="C17" s="86">
        <v>0.20000833978711494</v>
      </c>
      <c r="D17" s="86">
        <v>0.23764567008603668</v>
      </c>
      <c r="E17" s="86">
        <v>0.99999999999999989</v>
      </c>
    </row>
    <row r="18" spans="1:5" ht="17.25" x14ac:dyDescent="0.25">
      <c r="A18" s="48" t="s">
        <v>48</v>
      </c>
      <c r="B18" s="42"/>
      <c r="C18" s="42"/>
      <c r="D18" s="42"/>
      <c r="E18" s="42"/>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B5" sqref="B5:G19"/>
    </sheetView>
  </sheetViews>
  <sheetFormatPr baseColWidth="10" defaultColWidth="0" defaultRowHeight="15" customHeight="1" zeroHeight="1" x14ac:dyDescent="0.25"/>
  <cols>
    <col min="1" max="1" width="13.140625" style="2" customWidth="1"/>
    <col min="2" max="2" width="42" style="2" customWidth="1"/>
    <col min="3" max="3" width="20" style="2" customWidth="1"/>
    <col min="4" max="4" width="17" style="2" customWidth="1"/>
    <col min="5" max="5" width="18.28515625" style="2" customWidth="1"/>
    <col min="6" max="6" width="17.28515625" style="2" bestFit="1" customWidth="1"/>
    <col min="7" max="7" width="18.710937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x14ac:dyDescent="0.25">
      <c r="B1" s="1"/>
      <c r="C1" s="1"/>
      <c r="D1" s="1"/>
      <c r="E1" s="1"/>
      <c r="F1" s="1"/>
      <c r="G1" s="1"/>
    </row>
    <row r="2" spans="2:7" x14ac:dyDescent="0.25">
      <c r="B2" s="1"/>
      <c r="C2" s="1"/>
      <c r="D2" s="1"/>
      <c r="E2" s="1"/>
      <c r="F2" s="1"/>
      <c r="G2" s="1"/>
    </row>
    <row r="3" spans="2:7" ht="15" customHeight="1" x14ac:dyDescent="0.25">
      <c r="B3" s="128" t="s">
        <v>62</v>
      </c>
      <c r="C3" s="130" t="s">
        <v>50</v>
      </c>
      <c r="D3" s="130" t="s">
        <v>32</v>
      </c>
      <c r="E3" s="130" t="s">
        <v>72</v>
      </c>
      <c r="F3" s="130" t="s">
        <v>34</v>
      </c>
      <c r="G3" s="130" t="s">
        <v>12</v>
      </c>
    </row>
    <row r="4" spans="2:7" ht="33.75" customHeight="1" x14ac:dyDescent="0.25">
      <c r="B4" s="129"/>
      <c r="C4" s="132"/>
      <c r="D4" s="132"/>
      <c r="E4" s="132"/>
      <c r="F4" s="132"/>
      <c r="G4" s="132"/>
    </row>
    <row r="5" spans="2:7" x14ac:dyDescent="0.25">
      <c r="B5" s="54" t="s">
        <v>75</v>
      </c>
      <c r="C5" s="94">
        <v>230.60162316192952</v>
      </c>
      <c r="D5" s="94">
        <v>50.099844021191075</v>
      </c>
      <c r="E5" s="94">
        <v>22.826841542303328</v>
      </c>
      <c r="F5" s="94">
        <v>47.452218114634547</v>
      </c>
      <c r="G5" s="94">
        <v>350.98052684005847</v>
      </c>
    </row>
    <row r="6" spans="2:7" x14ac:dyDescent="0.25">
      <c r="B6" s="54" t="s">
        <v>28</v>
      </c>
      <c r="C6" s="94">
        <v>67.207499434840429</v>
      </c>
      <c r="D6" s="94">
        <v>8.1235483195169635</v>
      </c>
      <c r="E6" s="94">
        <v>41.925169154943219</v>
      </c>
      <c r="F6" s="94">
        <v>34.19744908211166</v>
      </c>
      <c r="G6" s="94">
        <v>151.45366599141227</v>
      </c>
    </row>
    <row r="7" spans="2:7" x14ac:dyDescent="0.25">
      <c r="B7" s="54" t="s">
        <v>76</v>
      </c>
      <c r="C7" s="94">
        <v>67.465596946999966</v>
      </c>
      <c r="D7" s="94">
        <v>0</v>
      </c>
      <c r="E7" s="94">
        <v>2.7652511334836292</v>
      </c>
      <c r="F7" s="94">
        <v>5.5602161193204616</v>
      </c>
      <c r="G7" s="94">
        <v>75.791064199804055</v>
      </c>
    </row>
    <row r="8" spans="2:7" x14ac:dyDescent="0.25">
      <c r="B8" s="54" t="s">
        <v>77</v>
      </c>
      <c r="C8" s="94">
        <v>161.34111781460129</v>
      </c>
      <c r="D8" s="94">
        <v>25.712212281351309</v>
      </c>
      <c r="E8" s="94">
        <v>76.81006918350478</v>
      </c>
      <c r="F8" s="94">
        <v>44.46520551549493</v>
      </c>
      <c r="G8" s="94">
        <v>308.3286047949523</v>
      </c>
    </row>
    <row r="9" spans="2:7" x14ac:dyDescent="0.25">
      <c r="B9" s="54" t="s">
        <v>89</v>
      </c>
      <c r="C9" s="94">
        <v>52.765724119757948</v>
      </c>
      <c r="D9" s="94">
        <v>0</v>
      </c>
      <c r="E9" s="94">
        <v>6.5008354038574616</v>
      </c>
      <c r="F9" s="94">
        <v>20.280084716077859</v>
      </c>
      <c r="G9" s="94">
        <v>79.546644239693279</v>
      </c>
    </row>
    <row r="10" spans="2:7" x14ac:dyDescent="0.25">
      <c r="B10" s="54" t="s">
        <v>85</v>
      </c>
      <c r="C10" s="94">
        <v>174.85160856519553</v>
      </c>
      <c r="D10" s="94">
        <v>0</v>
      </c>
      <c r="E10" s="94">
        <v>23.630366712029648</v>
      </c>
      <c r="F10" s="94">
        <v>15.628860374213174</v>
      </c>
      <c r="G10" s="94">
        <v>214.11083565143835</v>
      </c>
    </row>
    <row r="11" spans="2:7" x14ac:dyDescent="0.25">
      <c r="B11" s="54" t="s">
        <v>78</v>
      </c>
      <c r="C11" s="94">
        <v>803.52864102220349</v>
      </c>
      <c r="D11" s="94">
        <v>493.17039729170926</v>
      </c>
      <c r="E11" s="94">
        <v>714.78669386027309</v>
      </c>
      <c r="F11" s="94">
        <v>629.13478624215441</v>
      </c>
      <c r="G11" s="94">
        <v>2640.62051841634</v>
      </c>
    </row>
    <row r="12" spans="2:7" x14ac:dyDescent="0.25">
      <c r="B12" s="54" t="s">
        <v>79</v>
      </c>
      <c r="C12" s="94">
        <v>229.7489598219455</v>
      </c>
      <c r="D12" s="94">
        <v>165.61007520045368</v>
      </c>
      <c r="E12" s="94">
        <v>103.7450863696171</v>
      </c>
      <c r="F12" s="94">
        <v>44.933540680851586</v>
      </c>
      <c r="G12" s="94">
        <v>544.03766207286787</v>
      </c>
    </row>
    <row r="13" spans="2:7" x14ac:dyDescent="0.25">
      <c r="B13" s="54" t="s">
        <v>90</v>
      </c>
      <c r="C13" s="94">
        <v>65.885552732532972</v>
      </c>
      <c r="D13" s="94">
        <v>0</v>
      </c>
      <c r="E13" s="94">
        <v>123.59709179498881</v>
      </c>
      <c r="F13" s="94">
        <v>13.821849963334529</v>
      </c>
      <c r="G13" s="94">
        <v>203.30449449085631</v>
      </c>
    </row>
    <row r="14" spans="2:7" x14ac:dyDescent="0.25">
      <c r="B14" s="54" t="s">
        <v>80</v>
      </c>
      <c r="C14" s="94">
        <v>199.88485298736117</v>
      </c>
      <c r="D14" s="94">
        <v>116.44086117577777</v>
      </c>
      <c r="E14" s="94">
        <v>21.902008865370778</v>
      </c>
      <c r="F14" s="94">
        <v>10.883552320882258</v>
      </c>
      <c r="G14" s="94">
        <v>349.11127534939197</v>
      </c>
    </row>
    <row r="15" spans="2:7" x14ac:dyDescent="0.25">
      <c r="B15" s="54" t="s">
        <v>81</v>
      </c>
      <c r="C15" s="94">
        <v>829.60564724785274</v>
      </c>
      <c r="D15" s="94">
        <v>21.146516551689096</v>
      </c>
      <c r="E15" s="94">
        <v>47.940280035523671</v>
      </c>
      <c r="F15" s="94">
        <v>90.173305611862048</v>
      </c>
      <c r="G15" s="94">
        <v>988.86574944692745</v>
      </c>
    </row>
    <row r="16" spans="2:7" x14ac:dyDescent="0.25">
      <c r="B16" s="54" t="s">
        <v>82</v>
      </c>
      <c r="C16" s="94">
        <v>187.99634380637559</v>
      </c>
      <c r="D16" s="94">
        <v>374.8246466893242</v>
      </c>
      <c r="E16" s="94">
        <v>166.28385145874043</v>
      </c>
      <c r="F16" s="94">
        <v>99.830567562646877</v>
      </c>
      <c r="G16" s="94">
        <v>828.93540951708701</v>
      </c>
    </row>
    <row r="17" spans="2:7" x14ac:dyDescent="0.25">
      <c r="B17" s="54" t="s">
        <v>83</v>
      </c>
      <c r="C17" s="94">
        <v>151.42133592660326</v>
      </c>
      <c r="D17" s="94">
        <v>0</v>
      </c>
      <c r="E17" s="94">
        <v>0</v>
      </c>
      <c r="F17" s="94">
        <v>0</v>
      </c>
      <c r="G17" s="94">
        <v>151.42133592660326</v>
      </c>
    </row>
    <row r="18" spans="2:7" x14ac:dyDescent="0.25">
      <c r="B18" s="57" t="s">
        <v>88</v>
      </c>
      <c r="C18" s="94">
        <v>306.72620992180219</v>
      </c>
      <c r="D18" s="94">
        <v>3.4354428986944185E-2</v>
      </c>
      <c r="E18" s="94">
        <v>138.64388103536407</v>
      </c>
      <c r="F18" s="94">
        <v>167.27071763641584</v>
      </c>
      <c r="G18" s="94">
        <v>612.675163022569</v>
      </c>
    </row>
    <row r="19" spans="2:7" x14ac:dyDescent="0.25">
      <c r="B19" s="41" t="s">
        <v>12</v>
      </c>
      <c r="C19" s="95">
        <v>3529.0307135100011</v>
      </c>
      <c r="D19" s="95">
        <v>1255.1624559600002</v>
      </c>
      <c r="E19" s="95">
        <v>1491.3574265500001</v>
      </c>
      <c r="F19" s="95">
        <v>1223.63235394</v>
      </c>
      <c r="G19" s="95">
        <v>7499.1829499599999</v>
      </c>
    </row>
    <row r="20" spans="2:7" x14ac:dyDescent="0.25">
      <c r="B20" s="55" t="s">
        <v>48</v>
      </c>
      <c r="C20" s="37"/>
      <c r="D20" s="37"/>
      <c r="E20" s="37"/>
      <c r="F20" s="37"/>
      <c r="G20" s="1"/>
    </row>
    <row r="21" spans="2:7" x14ac:dyDescent="0.25">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2014-03-31T18:18:41Z</dcterms:modified>
</cp:coreProperties>
</file>